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ROJEKTY 2014 - 2020\00_IPRÚ\IPRÚ_IROP\07_Navýšení kapacit MŠ\MŠ Malínek\Veřejné zakázky\03_vybavení kuchyně\Příloha č.5_PD MŠ Malínek\"/>
    </mc:Choice>
  </mc:AlternateContent>
  <bookViews>
    <workbookView xWindow="0" yWindow="0" windowWidth="28800" windowHeight="11835"/>
  </bookViews>
  <sheets>
    <sheet name="List1" sheetId="1" r:id="rId1"/>
  </sheets>
  <definedNames>
    <definedName name="_xlnm.Print_Titles" localSheetId="0">List1!$12:$12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1" l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E101" i="1" l="1"/>
  <c r="E102" i="1" l="1"/>
  <c r="E103" i="1" l="1"/>
</calcChain>
</file>

<file path=xl/sharedStrings.xml><?xml version="1.0" encoding="utf-8"?>
<sst xmlns="http://schemas.openxmlformats.org/spreadsheetml/2006/main" count="142" uniqueCount="121">
  <si>
    <t>Popis</t>
  </si>
  <si>
    <t>ks</t>
  </si>
  <si>
    <t>ZTI</t>
  </si>
  <si>
    <t xml:space="preserve">Č.m. </t>
  </si>
  <si>
    <t>Arda spol. s r.o.</t>
  </si>
  <si>
    <t>Londýnská 123/17, 460 01 Liberec 11</t>
  </si>
  <si>
    <t>Celkový příkon 230V:</t>
  </si>
  <si>
    <t>Celkový příkon 400V:</t>
  </si>
  <si>
    <t xml:space="preserve">Instalovaný příkon celkem: </t>
  </si>
  <si>
    <t xml:space="preserve">Instalovaný příkon za současnosti 0,6: </t>
  </si>
  <si>
    <t>kW</t>
  </si>
  <si>
    <t>230V</t>
  </si>
  <si>
    <t xml:space="preserve"> 400V</t>
  </si>
  <si>
    <t xml:space="preserve">Akce: </t>
  </si>
  <si>
    <t xml:space="preserve">Datum: </t>
  </si>
  <si>
    <t>Poz</t>
  </si>
  <si>
    <t>Kontakt: 602 115 212, info@arda.cz</t>
  </si>
  <si>
    <t>Zakázk. č.:</t>
  </si>
  <si>
    <t>"Stavební úpravy stávajícího objektu MŠ malínek - Kaplického 386, Liberec Doubí</t>
  </si>
  <si>
    <r>
      <rPr>
        <b/>
        <sz val="11"/>
        <color theme="1"/>
        <rFont val="Calibri"/>
        <family val="2"/>
        <charset val="238"/>
        <scheme val="minor"/>
      </rPr>
      <t>Sprchová baterie s hadicí</t>
    </r>
    <r>
      <rPr>
        <sz val="11"/>
        <color theme="1"/>
        <rFont val="Calibri"/>
        <family val="2"/>
        <charset val="238"/>
        <scheme val="minor"/>
      </rPr>
      <t xml:space="preserve"> - dodávka stavby Typ: nástěnná </t>
    </r>
  </si>
  <si>
    <r>
      <rPr>
        <b/>
        <sz val="11"/>
        <color theme="1"/>
        <rFont val="Calibri"/>
        <family val="2"/>
        <charset val="238"/>
        <scheme val="minor"/>
      </rPr>
      <t>Gula v podlaze</t>
    </r>
    <r>
      <rPr>
        <sz val="11"/>
        <color theme="1"/>
        <rFont val="Calibri"/>
        <family val="2"/>
        <charset val="238"/>
        <scheme val="minor"/>
      </rPr>
      <t xml:space="preserve"> - dodávka stavby                        s protizápachovou uzávěrkou</t>
    </r>
  </si>
  <si>
    <t>DN70</t>
  </si>
  <si>
    <t>SV,TV</t>
  </si>
  <si>
    <r>
      <rPr>
        <b/>
        <sz val="11"/>
        <color theme="1"/>
        <rFont val="Calibri"/>
        <family val="2"/>
        <charset val="238"/>
        <scheme val="minor"/>
      </rPr>
      <t>Umyvadlo - dodávka stavby</t>
    </r>
    <r>
      <rPr>
        <sz val="11"/>
        <color theme="1"/>
        <rFont val="Calibri"/>
        <family val="2"/>
        <charset val="238"/>
        <scheme val="minor"/>
      </rPr>
      <t xml:space="preserve">                                   vč. mísící baterie a hyg.setu                                               ( odpadkový koš, dávkovač mýdla a zásobník na jednorázové ručníky) </t>
    </r>
  </si>
  <si>
    <t>DN50</t>
  </si>
  <si>
    <t>Baterie dřezová - stolní</t>
  </si>
  <si>
    <t>SV,TV1/2"</t>
  </si>
  <si>
    <t>SV</t>
  </si>
  <si>
    <r>
      <rPr>
        <b/>
        <sz val="11"/>
        <color theme="1"/>
        <rFont val="Calibri"/>
        <family val="2"/>
        <charset val="238"/>
        <scheme val="minor"/>
      </rPr>
      <t xml:space="preserve">Výlevka nástěnná - dodávka stavby                   </t>
    </r>
    <r>
      <rPr>
        <sz val="11"/>
        <color theme="1"/>
        <rFont val="Calibri"/>
        <family val="2"/>
        <charset val="238"/>
        <scheme val="minor"/>
      </rPr>
      <t>vč. baterie</t>
    </r>
  </si>
  <si>
    <r>
      <rPr>
        <b/>
        <sz val="11"/>
        <color theme="1"/>
        <rFont val="Calibri"/>
        <family val="2"/>
        <charset val="238"/>
        <scheme val="minor"/>
      </rPr>
      <t>Pracovní stůl se zásuvkovým blokem vlevo</t>
    </r>
    <r>
      <rPr>
        <sz val="11"/>
        <color theme="1"/>
        <rFont val="Calibri"/>
        <family val="2"/>
        <charset val="238"/>
        <scheme val="minor"/>
      </rPr>
      <t>, spodní police, zadní lem                              Rozměry: 1500x700x900mm</t>
    </r>
  </si>
  <si>
    <r>
      <rPr>
        <b/>
        <sz val="11"/>
        <color theme="1"/>
        <rFont val="Calibri"/>
        <family val="2"/>
        <charset val="238"/>
        <scheme val="minor"/>
      </rPr>
      <t xml:space="preserve">Police nástěnná jednoduchá </t>
    </r>
    <r>
      <rPr>
        <sz val="11"/>
        <color theme="1"/>
        <rFont val="Calibri"/>
        <family val="2"/>
        <charset val="238"/>
        <scheme val="minor"/>
      </rPr>
      <t xml:space="preserve">                      Rozměry: 1500x300x300mm</t>
    </r>
  </si>
  <si>
    <r>
      <rPr>
        <b/>
        <sz val="11"/>
        <color theme="1"/>
        <rFont val="Calibri"/>
        <family val="2"/>
        <charset val="238"/>
        <scheme val="minor"/>
      </rPr>
      <t>Úprava stolu</t>
    </r>
    <r>
      <rPr>
        <sz val="11"/>
        <color theme="1"/>
        <rFont val="Calibri"/>
        <family val="2"/>
        <charset val="238"/>
        <scheme val="minor"/>
      </rPr>
      <t xml:space="preserve"> -                                                     vyvrtání otvoru pro baterii v prac. desce</t>
    </r>
  </si>
  <si>
    <r>
      <rPr>
        <b/>
        <sz val="11"/>
        <color theme="1"/>
        <rFont val="Calibri"/>
        <family val="2"/>
        <charset val="238"/>
        <scheme val="minor"/>
      </rPr>
      <t xml:space="preserve">Police nástěnná dvojitá    </t>
    </r>
    <r>
      <rPr>
        <sz val="11"/>
        <color theme="1"/>
        <rFont val="Calibri"/>
        <family val="2"/>
        <charset val="238"/>
        <scheme val="minor"/>
      </rPr>
      <t xml:space="preserve">                             Rozměry: 1600x300x600mm</t>
    </r>
  </si>
  <si>
    <r>
      <rPr>
        <b/>
        <sz val="11"/>
        <color theme="1"/>
        <rFont val="Calibri"/>
        <family val="2"/>
        <charset val="238"/>
        <scheme val="minor"/>
      </rPr>
      <t>Umyvadlo - dodávka stavby</t>
    </r>
    <r>
      <rPr>
        <sz val="11"/>
        <color theme="1"/>
        <rFont val="Calibri"/>
        <family val="2"/>
        <charset val="238"/>
        <scheme val="minor"/>
      </rPr>
      <t xml:space="preserve">                                   vč. mísící baterie bez ručního uzavírání vody a hyg.setu                                                                     ( odpadkový koš, dávkovač mýdla a zásobník na jednorázové ručníky) </t>
    </r>
  </si>
  <si>
    <t>SV,TV 1/2"</t>
  </si>
  <si>
    <t>SV1/2"</t>
  </si>
  <si>
    <t>SV3/4"</t>
  </si>
  <si>
    <t>SV1/2"                 DN50</t>
  </si>
  <si>
    <r>
      <rPr>
        <b/>
        <sz val="11"/>
        <color theme="1"/>
        <rFont val="Calibri"/>
        <family val="2"/>
        <charset val="238"/>
        <scheme val="minor"/>
      </rPr>
      <t>Tlaková sprcha s raménkem</t>
    </r>
    <r>
      <rPr>
        <sz val="11"/>
        <color theme="1"/>
        <rFont val="Calibri"/>
        <family val="2"/>
        <charset val="238"/>
        <scheme val="minor"/>
      </rPr>
      <t xml:space="preserve"> - stolní </t>
    </r>
  </si>
  <si>
    <r>
      <rPr>
        <b/>
        <sz val="11"/>
        <color theme="1"/>
        <rFont val="Calibri"/>
        <family val="2"/>
        <charset val="238"/>
        <scheme val="minor"/>
      </rPr>
      <t xml:space="preserve">Pracovní stůl trnožový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zadní lem                                                                       Rozměry: 1000x700x870mm</t>
    </r>
  </si>
  <si>
    <r>
      <rPr>
        <b/>
        <sz val="11"/>
        <color theme="1"/>
        <rFont val="Calibri"/>
        <family val="2"/>
        <charset val="238"/>
        <scheme val="minor"/>
      </rPr>
      <t xml:space="preserve">Namáčecí stůl s dřezem vpravo </t>
    </r>
    <r>
      <rPr>
        <sz val="11"/>
        <color theme="1"/>
        <rFont val="Calibri"/>
        <family val="2"/>
        <charset val="238"/>
        <scheme val="minor"/>
      </rPr>
      <t xml:space="preserve">                         VD 600x500x300mm,trnožový,  zadní a pravý lem, otvor pro baterii , prolomená prac. deska                                                                     Rozměry: 1400x600x900mm</t>
    </r>
  </si>
  <si>
    <t>Pračka - dodávka stavby</t>
  </si>
  <si>
    <t>Sušička - dodávka stavby</t>
  </si>
  <si>
    <t>Žehlička - dodávka stavby</t>
  </si>
  <si>
    <t>Žehlící prkno - dodávka stavby</t>
  </si>
  <si>
    <t>Jídelní stůl pro 4 osoby - dodávka interiéru</t>
  </si>
  <si>
    <t>Jídelní židle - dodávka interiéru</t>
  </si>
  <si>
    <t>SV1/2", DN50</t>
  </si>
  <si>
    <t>SV,TV   ,DN50</t>
  </si>
  <si>
    <t>SV,DN50</t>
  </si>
  <si>
    <r>
      <rPr>
        <b/>
        <sz val="11"/>
        <color theme="1"/>
        <rFont val="Calibri"/>
        <family val="2"/>
        <charset val="238"/>
        <scheme val="minor"/>
      </rPr>
      <t xml:space="preserve">Dřevěný rošt na brambory   </t>
    </r>
    <r>
      <rPr>
        <sz val="11"/>
        <color theme="1"/>
        <rFont val="Calibri"/>
        <family val="2"/>
        <charset val="238"/>
        <scheme val="minor"/>
      </rPr>
      <t xml:space="preserve">                          Rozměry: 1200x800x120 mm</t>
    </r>
  </si>
  <si>
    <r>
      <rPr>
        <b/>
        <sz val="11"/>
        <color theme="1"/>
        <rFont val="Calibri"/>
        <family val="2"/>
        <charset val="238"/>
        <scheme val="minor"/>
      </rPr>
      <t xml:space="preserve">Pracovní stůl s policí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zadní, pravý lem                                                 Rozměry: 1500x700x900mm</t>
    </r>
  </si>
  <si>
    <r>
      <rPr>
        <b/>
        <sz val="11"/>
        <color theme="1"/>
        <rFont val="Calibri"/>
        <family val="2"/>
        <charset val="238"/>
        <scheme val="minor"/>
      </rPr>
      <t>Úprava stolu</t>
    </r>
    <r>
      <rPr>
        <sz val="11"/>
        <color theme="1"/>
        <rFont val="Calibri"/>
        <family val="2"/>
        <charset val="238"/>
        <scheme val="minor"/>
      </rPr>
      <t xml:space="preserve"> -                                                     vyvrtání otvoru pr 32 pro baterii v prac. desce</t>
    </r>
  </si>
  <si>
    <r>
      <rPr>
        <b/>
        <sz val="11"/>
        <color theme="1"/>
        <rFont val="Calibri"/>
        <family val="2"/>
        <charset val="238"/>
        <scheme val="minor"/>
      </rPr>
      <t>Vozík servírovací 2 police</t>
    </r>
    <r>
      <rPr>
        <sz val="11"/>
        <color theme="1"/>
        <rFont val="Calibri"/>
        <family val="2"/>
        <charset val="238"/>
        <scheme val="minor"/>
      </rPr>
      <t xml:space="preserve">                             nerez konstrukce, 4 otočná kola z toho 2 bržděná                                                                           Typ:                                                                       Rozměry: 970x670x1000</t>
    </r>
  </si>
  <si>
    <t xml:space="preserve">Baterie dřezová - stolní, vysoké ramínko </t>
  </si>
  <si>
    <r>
      <rPr>
        <b/>
        <sz val="11"/>
        <color theme="1"/>
        <rFont val="Calibri"/>
        <family val="2"/>
        <charset val="238"/>
        <scheme val="minor"/>
      </rPr>
      <t>Úprava stolu</t>
    </r>
    <r>
      <rPr>
        <sz val="11"/>
        <color theme="1"/>
        <rFont val="Calibri"/>
        <family val="2"/>
        <charset val="238"/>
        <scheme val="minor"/>
      </rPr>
      <t xml:space="preserve"> -                                                     vyvrtání otvoru pro baterii pr 32 mm  v prac. Desce</t>
    </r>
  </si>
  <si>
    <r>
      <rPr>
        <b/>
        <sz val="11"/>
        <color theme="1"/>
        <rFont val="Calibri"/>
        <family val="2"/>
        <charset val="238"/>
        <scheme val="minor"/>
      </rPr>
      <t>Podpultová myčka nádobí</t>
    </r>
    <r>
      <rPr>
        <sz val="11"/>
        <color theme="1"/>
        <rFont val="Calibri"/>
        <family val="2"/>
        <charset val="238"/>
        <scheme val="minor"/>
      </rPr>
      <t xml:space="preserve">  400V, koš 500x500 mm na sklo, talíře a košíček na příbory                                                jednoplášťová konstrukce, dvouplášťové dveře, tlakový bojler, odpadní čerpadlo,        3 mycí programy , dávkovače detergentů                                            Rozměry: 600x648x820mm</t>
    </r>
  </si>
  <si>
    <r>
      <rPr>
        <b/>
        <sz val="11"/>
        <color theme="1"/>
        <rFont val="Calibri"/>
        <family val="2"/>
        <charset val="238"/>
        <scheme val="minor"/>
      </rPr>
      <t>Pracovní stůl trnožový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vlevo vsuny pro GN 1/1                                       bez lemu                                                                         Rozměry: 1800x700x900mm</t>
    </r>
  </si>
  <si>
    <r>
      <rPr>
        <b/>
        <sz val="11"/>
        <color theme="1"/>
        <rFont val="Calibri"/>
        <family val="2"/>
        <charset val="238"/>
        <scheme val="minor"/>
      </rPr>
      <t xml:space="preserve">Pracovní stůl 2 police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zadní opláštění, bez lemu                                                              Rozměry: 1800x700x900mm</t>
    </r>
  </si>
  <si>
    <r>
      <rPr>
        <b/>
        <sz val="11"/>
        <color theme="1"/>
        <rFont val="Calibri"/>
        <family val="2"/>
        <charset val="238"/>
        <scheme val="minor"/>
      </rPr>
      <t>Pracovní stůl</t>
    </r>
    <r>
      <rPr>
        <sz val="11"/>
        <color theme="1"/>
        <rFont val="Calibri"/>
        <family val="2"/>
        <charset val="238"/>
        <scheme val="minor"/>
      </rPr>
      <t xml:space="preserve"> s prostorem pro změkčovač vlevo, zásuny na GN 1/1 vpravo, spodní police, zadní lem                                                 Rozměry: 1400x600x900mm</t>
    </r>
  </si>
  <si>
    <r>
      <rPr>
        <b/>
        <sz val="11"/>
        <color theme="1"/>
        <rFont val="Calibri"/>
        <family val="2"/>
        <charset val="238"/>
        <scheme val="minor"/>
      </rPr>
      <t>Úprava stolu</t>
    </r>
    <r>
      <rPr>
        <sz val="11"/>
        <color theme="1"/>
        <rFont val="Calibri"/>
        <family val="2"/>
        <charset val="238"/>
        <scheme val="minor"/>
      </rPr>
      <t xml:space="preserve"> - vyvrtání otvoru pro baterii pr 32 mm v prac. desce</t>
    </r>
  </si>
  <si>
    <r>
      <rPr>
        <b/>
        <sz val="11"/>
        <color theme="1"/>
        <rFont val="Calibri"/>
        <family val="2"/>
        <charset val="238"/>
        <scheme val="minor"/>
      </rPr>
      <t xml:space="preserve">Pracovní stůl  s vysokou napouštěcí baterií na studenou vodu , zadní opláštění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Rozměry: 800x900x900mm</t>
    </r>
  </si>
  <si>
    <t>DN100</t>
  </si>
  <si>
    <r>
      <t xml:space="preserve">Podlahový žlab nerez ve tvaru L  s podlahovou vpustí DN 70 a  pororoštem         - dodávka stavby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Rozměry: 800x950x300 hl. 120 mm</t>
    </r>
  </si>
  <si>
    <t>stávající zařízení</t>
  </si>
  <si>
    <t>nové zařízení</t>
  </si>
  <si>
    <t>zařízení není dodávkou gastro</t>
  </si>
  <si>
    <r>
      <rPr>
        <b/>
        <sz val="11"/>
        <color theme="1"/>
        <rFont val="Calibri"/>
        <family val="2"/>
        <charset val="238"/>
        <scheme val="minor"/>
      </rPr>
      <t xml:space="preserve">Podlahový žlab nerez s vpustí DN 70  a s pororoštem  </t>
    </r>
    <r>
      <rPr>
        <sz val="11"/>
        <color theme="1"/>
        <rFont val="Calibri"/>
        <family val="2"/>
        <charset val="238"/>
        <scheme val="minor"/>
      </rPr>
      <t xml:space="preserve">    </t>
    </r>
    <r>
      <rPr>
        <b/>
        <sz val="11"/>
        <color theme="1"/>
        <rFont val="Calibri"/>
        <family val="2"/>
        <charset val="238"/>
        <scheme val="minor"/>
      </rPr>
      <t>dodávka stavby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Rozměry: 400x600x120 mm</t>
    </r>
  </si>
  <si>
    <r>
      <rPr>
        <b/>
        <sz val="11"/>
        <color theme="1"/>
        <rFont val="Calibri"/>
        <family val="2"/>
        <charset val="238"/>
        <scheme val="minor"/>
      </rPr>
      <t xml:space="preserve">VZT zákryt s osvětlením a tukovými filtry </t>
    </r>
    <r>
      <rPr>
        <sz val="11"/>
        <color theme="1"/>
        <rFont val="Calibri"/>
        <family val="2"/>
        <charset val="238"/>
        <scheme val="minor"/>
      </rPr>
      <t xml:space="preserve">nad pánev, závěsný  - </t>
    </r>
    <r>
      <rPr>
        <b/>
        <sz val="11"/>
        <color theme="1"/>
        <rFont val="Calibri"/>
        <family val="2"/>
        <charset val="238"/>
        <scheme val="minor"/>
      </rPr>
      <t xml:space="preserve">dodávka VZT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Rozměry: 1100x1000x450mm</t>
    </r>
  </si>
  <si>
    <r>
      <rPr>
        <b/>
        <sz val="11"/>
        <color theme="1"/>
        <rFont val="Calibri"/>
        <family val="2"/>
        <charset val="238"/>
        <scheme val="minor"/>
      </rPr>
      <t>VZT zákryt s osvětlením a tukovými filtry</t>
    </r>
    <r>
      <rPr>
        <sz val="11"/>
        <color theme="1"/>
        <rFont val="Calibri"/>
        <family val="2"/>
        <charset val="238"/>
        <scheme val="minor"/>
      </rPr>
      <t xml:space="preserve"> nad sporák a stoličku, závěsný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- dodávka VZT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Rozměry: 1900x9000x450mm</t>
    </r>
  </si>
  <si>
    <r>
      <rPr>
        <b/>
        <sz val="11"/>
        <color theme="1"/>
        <rFont val="Calibri"/>
        <family val="2"/>
        <charset val="238"/>
        <scheme val="minor"/>
      </rPr>
      <t xml:space="preserve">Police nástěnná jednoduchá </t>
    </r>
    <r>
      <rPr>
        <sz val="11"/>
        <color theme="1"/>
        <rFont val="Calibri"/>
        <family val="2"/>
        <charset val="238"/>
        <scheme val="minor"/>
      </rPr>
      <t xml:space="preserve">                      Rozměry: 1400x300x300mm</t>
    </r>
  </si>
  <si>
    <t>Vybavení kanceláře -  dodávka interiéru</t>
  </si>
  <si>
    <r>
      <rPr>
        <b/>
        <sz val="11"/>
        <color theme="1"/>
        <rFont val="Calibri"/>
        <family val="2"/>
        <charset val="238"/>
        <scheme val="minor"/>
      </rPr>
      <t>Kuchyňská linka- dodávka interiéru s dřezem vpravo</t>
    </r>
    <r>
      <rPr>
        <sz val="11"/>
        <color theme="1"/>
        <rFont val="Calibri"/>
        <family val="2"/>
        <charset val="238"/>
        <scheme val="minor"/>
      </rPr>
      <t xml:space="preserve"> vč. baterie materiál lamino, deska postforming, VD 300x300x200mm vlevo prostor pro chladničku, 3xkřídlové dveře Rozměry: 1700x600x900mm</t>
    </r>
  </si>
  <si>
    <r>
      <rPr>
        <b/>
        <sz val="11"/>
        <color theme="1"/>
        <rFont val="Calibri"/>
        <family val="2"/>
        <charset val="238"/>
        <scheme val="minor"/>
      </rPr>
      <t>Horní kuchyňské skříňky- dodávka interiéru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s křídlovými dveřmi , 2 police                         materiál lamino                                        Rozměry: 1700x300x600mm</t>
    </r>
  </si>
  <si>
    <r>
      <rPr>
        <b/>
        <sz val="11"/>
        <color theme="1"/>
        <rFont val="Calibri"/>
        <family val="2"/>
        <charset val="238"/>
        <scheme val="minor"/>
      </rPr>
      <t>Šatní skříňka kovová dělená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dodávka interiéru</t>
    </r>
    <r>
      <rPr>
        <sz val="11"/>
        <color theme="1"/>
        <rFont val="Calibri"/>
        <family val="2"/>
        <charset val="238"/>
        <scheme val="minor"/>
      </rPr>
      <t xml:space="preserve">  uzamykatelná Rozměry: 500x600x2000mm</t>
    </r>
  </si>
  <si>
    <r>
      <rPr>
        <b/>
        <sz val="11"/>
        <color theme="1"/>
        <rFont val="Calibri"/>
        <family val="2"/>
        <charset val="238"/>
        <scheme val="minor"/>
      </rPr>
      <t>Šatní skříňka kovová dělená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 xml:space="preserve">dodávka interiéru </t>
    </r>
    <r>
      <rPr>
        <sz val="11"/>
        <color theme="1"/>
        <rFont val="Calibri"/>
        <family val="2"/>
        <charset val="238"/>
        <scheme val="minor"/>
      </rPr>
      <t>uzamykatelná Rozměry: 500x600x2000mm</t>
    </r>
  </si>
  <si>
    <r>
      <rPr>
        <b/>
        <sz val="11"/>
        <color theme="1"/>
        <rFont val="Calibri"/>
        <family val="2"/>
        <charset val="238"/>
        <scheme val="minor"/>
      </rPr>
      <t xml:space="preserve">Kuchyňská linka - dodávka interiéru,              </t>
    </r>
    <r>
      <rPr>
        <sz val="11"/>
        <color theme="1"/>
        <rFont val="Calibri"/>
        <family val="2"/>
        <charset val="238"/>
        <scheme val="minor"/>
      </rPr>
      <t xml:space="preserve">  s dřezem  vč. baterie materiál lamino, deska nerez,                        VD 300x300x200mm osa dřezu 900mm zleva, vlevo prostor pro myčku, vpravo prostor pro chladničku, 4xkřídlové dveře                                               Rozměry: 2900x600x900mm</t>
    </r>
  </si>
  <si>
    <r>
      <rPr>
        <b/>
        <sz val="11"/>
        <color theme="1"/>
        <rFont val="Calibri"/>
        <family val="2"/>
        <charset val="238"/>
        <scheme val="minor"/>
      </rPr>
      <t>Horní kuchyňské skříňky- dodávka interiéru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s křídlovými dveřmi , 2 police                  materiál lamino                                        Rozměry: 2900x300x600mm</t>
    </r>
  </si>
  <si>
    <r>
      <rPr>
        <b/>
        <sz val="11"/>
        <color theme="1"/>
        <rFont val="Calibri"/>
        <family val="2"/>
        <charset val="238"/>
        <scheme val="minor"/>
      </rPr>
      <t>Podpultová myčka nádobí</t>
    </r>
    <r>
      <rPr>
        <sz val="11"/>
        <color theme="1"/>
        <rFont val="Calibri"/>
        <family val="2"/>
        <charset val="238"/>
        <scheme val="minor"/>
      </rPr>
      <t xml:space="preserve"> - dodávka interiéru  400V, koš 500x500 mm na sklo, talíře a košíček na příbory                                                jednoplášťová konstrukce, dvouplášťové dveře, tlakový bojler, odpadní čerpadlo,        3 mycí programy , dávkovače detergentů                                            Rozměry: 600x648x820mm</t>
    </r>
  </si>
  <si>
    <r>
      <rPr>
        <b/>
        <sz val="11"/>
        <color theme="1"/>
        <rFont val="Calibri"/>
        <family val="2"/>
        <charset val="238"/>
        <scheme val="minor"/>
      </rPr>
      <t xml:space="preserve">Chladící skříň  dodávka interiéru -  </t>
    </r>
    <r>
      <rPr>
        <sz val="11"/>
        <color theme="1"/>
        <rFont val="Calibri"/>
        <family val="2"/>
        <charset val="238"/>
        <scheme val="minor"/>
      </rPr>
      <t xml:space="preserve">130 l </t>
    </r>
    <r>
      <rPr>
        <b/>
        <sz val="11"/>
        <color theme="1"/>
        <rFont val="Calibri"/>
        <family val="2"/>
        <charset val="238"/>
        <scheme val="minor"/>
      </rPr>
      <t xml:space="preserve">- </t>
    </r>
    <r>
      <rPr>
        <sz val="11"/>
        <color theme="1"/>
        <rFont val="Calibri"/>
        <family val="2"/>
        <charset val="238"/>
        <scheme val="minor"/>
      </rPr>
      <t>ventilované chlazení, bílé provedení, plné dveře, rozsah teplot - +0 - +10°C                       Typ:                                                                                            Rozměry: 600x600x850mm</t>
    </r>
  </si>
  <si>
    <r>
      <rPr>
        <b/>
        <sz val="11"/>
        <color theme="1"/>
        <rFont val="Calibri"/>
        <family val="2"/>
        <charset val="238"/>
        <scheme val="minor"/>
      </rPr>
      <t>Kuchyňská linka - dodávka interiéru</t>
    </r>
    <r>
      <rPr>
        <sz val="11"/>
        <color theme="1"/>
        <rFont val="Calibri"/>
        <family val="2"/>
        <charset val="238"/>
        <scheme val="minor"/>
      </rPr>
      <t xml:space="preserve"> s dřezem  vč. baterie materiál lamino, deska nerez,                              VD 300x300x200mm osa dřezu 900mm zprava, vpravo prostor pro myčku, vpvlevo prostor pro chladničku,5xkřídlové dveře                                               Rozměry: 3300x600x900mm</t>
    </r>
  </si>
  <si>
    <r>
      <rPr>
        <b/>
        <sz val="11"/>
        <color theme="1"/>
        <rFont val="Calibri"/>
        <family val="2"/>
        <charset val="238"/>
        <scheme val="minor"/>
      </rPr>
      <t>Horní kuchyňské skříňky- dodávka interiéru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s křídlovými dveřmi , 2 police  materiál lamino                                                                 Rozměry: 3300x300x600mm</t>
    </r>
  </si>
  <si>
    <r>
      <rPr>
        <b/>
        <sz val="11"/>
        <color theme="1"/>
        <rFont val="Calibri"/>
        <family val="2"/>
        <charset val="238"/>
        <scheme val="minor"/>
      </rPr>
      <t xml:space="preserve">Kuchyňská linka - dodávka innteriéru </t>
    </r>
    <r>
      <rPr>
        <sz val="11"/>
        <color theme="1"/>
        <rFont val="Calibri"/>
        <family val="2"/>
        <charset val="238"/>
        <scheme val="minor"/>
      </rPr>
      <t>s dřezem  vč. baterie materiál lamino, deska nerez, VD 300x300x200mm dřez vlevo, vpravo prostor pro chladničku,6xkřídlové dveře                                               Rozměry: 2800x600x900mm</t>
    </r>
  </si>
  <si>
    <r>
      <rPr>
        <b/>
        <sz val="11"/>
        <color theme="1"/>
        <rFont val="Calibri"/>
        <family val="2"/>
        <charset val="238"/>
        <scheme val="minor"/>
      </rPr>
      <t>Horní kuchyňské skříňky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b/>
        <sz val="11"/>
        <color theme="1"/>
        <rFont val="Calibri"/>
        <family val="2"/>
        <charset val="238"/>
        <scheme val="minor"/>
      </rPr>
      <t xml:space="preserve"> dodávka interiéru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s křídlovými dveřmi materiál lamino                                        Rozměry: 2800x300x600mm</t>
    </r>
  </si>
  <si>
    <t>Specifikace zařízení - gastro</t>
  </si>
  <si>
    <t xml:space="preserve">Investor: </t>
  </si>
  <si>
    <t>Statutární město Liberec, nám. Dr.E.Beneše 1, Liberec</t>
  </si>
  <si>
    <r>
      <t xml:space="preserve">Gen.projektant:  </t>
    </r>
    <r>
      <rPr>
        <sz val="11"/>
        <color theme="1"/>
        <rFont val="Calibri"/>
        <family val="2"/>
        <charset val="238"/>
        <scheme val="minor"/>
      </rPr>
      <t>FS Vision s.r.o., B.Němcové 54/9, Liberec</t>
    </r>
  </si>
  <si>
    <r>
      <rPr>
        <b/>
        <sz val="11"/>
        <color theme="1"/>
        <rFont val="Calibri"/>
        <family val="2"/>
        <charset val="238"/>
        <scheme val="minor"/>
      </rPr>
      <t xml:space="preserve">Chladící skříň - dodávka interiéru - 130 l plné dveře  </t>
    </r>
    <r>
      <rPr>
        <sz val="11"/>
        <color theme="1"/>
        <rFont val="Calibri"/>
        <family val="2"/>
        <charset val="238"/>
        <scheme val="minor"/>
      </rPr>
      <t>ventilované chlazení, nerez provedení, plné dveře, rozsah teplot - +0 - +10°C                       Typ:                                                                                            Rozměry: 600x600x850mm</t>
    </r>
  </si>
  <si>
    <r>
      <rPr>
        <b/>
        <sz val="11"/>
        <color theme="1"/>
        <rFont val="Calibri"/>
        <family val="2"/>
        <charset val="238"/>
        <scheme val="minor"/>
      </rPr>
      <t>Chladící skříň- dodávka interiéru</t>
    </r>
    <r>
      <rPr>
        <sz val="11"/>
        <color theme="1"/>
        <rFont val="Calibri"/>
        <family val="2"/>
        <charset val="238"/>
        <scheme val="minor"/>
      </rPr>
      <t xml:space="preserve"> - 130 l </t>
    </r>
    <r>
      <rPr>
        <b/>
        <sz val="11"/>
        <color theme="1"/>
        <rFont val="Calibri"/>
        <family val="2"/>
        <charset val="238"/>
        <scheme val="minor"/>
      </rPr>
      <t xml:space="preserve">- </t>
    </r>
    <r>
      <rPr>
        <sz val="11"/>
        <color theme="1"/>
        <rFont val="Calibri"/>
        <family val="2"/>
        <charset val="238"/>
        <scheme val="minor"/>
      </rPr>
      <t>plné dveře  ventilované chlazení, 2 roštové police,              nerez provedení, rozsah teplot - +0 - +10°C                       Typ:                                                                                            Rozměry: 600x600x850mm</t>
    </r>
  </si>
  <si>
    <r>
      <rPr>
        <b/>
        <sz val="11"/>
        <color theme="1"/>
        <rFont val="Calibri"/>
        <family val="2"/>
        <charset val="238"/>
        <scheme val="minor"/>
      </rPr>
      <t>Chladící skříň - dodávka interiéru</t>
    </r>
    <r>
      <rPr>
        <sz val="11"/>
        <color theme="1"/>
        <rFont val="Calibri"/>
        <family val="2"/>
        <charset val="238"/>
        <scheme val="minor"/>
      </rPr>
      <t xml:space="preserve"> 130 l - plné dveře  ventilované chlazení, 2 roštové police,              nerez provedení, rozsah teplot - +0 - +10°C                       Typ:                                                                                            Rozměry: 600x600x850mm</t>
    </r>
  </si>
  <si>
    <t>400v  celk.</t>
  </si>
  <si>
    <t>230V  celk.</t>
  </si>
  <si>
    <t>Chladící skříň min. 400 l , vent. chlazení , bílé provedení, 4  roštové police nosnost 25 kg, dig. termostat, zámek, rozsah teplot: +0-+10°C                                                                 Rozměry: min. 600x600x1850mm</t>
  </si>
  <si>
    <r>
      <t>Regál skladový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- </t>
    </r>
    <r>
      <rPr>
        <b/>
        <sz val="11"/>
        <color theme="1"/>
        <rFont val="Calibri"/>
        <family val="2"/>
        <charset val="238"/>
        <scheme val="minor"/>
      </rPr>
      <t>stávající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Typ: komaxit                                                Rozměry: 1000x500x2000mm</t>
    </r>
  </si>
  <si>
    <r>
      <rPr>
        <b/>
        <sz val="11"/>
        <color theme="1"/>
        <rFont val="Calibri"/>
        <family val="2"/>
        <charset val="238"/>
        <scheme val="minor"/>
      </rPr>
      <t>Příjmová váha - 150 kg</t>
    </r>
    <r>
      <rPr>
        <sz val="11"/>
        <color theme="1"/>
        <rFont val="Calibri"/>
        <family val="2"/>
        <charset val="238"/>
        <scheme val="minor"/>
      </rPr>
      <t xml:space="preserve"> s LCD displejem , certifikovaná, vážní plocha min. 360x460mm                                              </t>
    </r>
  </si>
  <si>
    <r>
      <rPr>
        <b/>
        <sz val="11"/>
        <color theme="1"/>
        <rFont val="Calibri"/>
        <family val="2"/>
        <charset val="238"/>
        <scheme val="minor"/>
      </rPr>
      <t>Chladící skříň min. 600 l</t>
    </r>
    <r>
      <rPr>
        <sz val="11"/>
        <color theme="1"/>
        <rFont val="Calibri"/>
        <family val="2"/>
        <charset val="238"/>
        <scheme val="minor"/>
      </rPr>
      <t xml:space="preserve"> pro GN2/1, ventilované chlazení , bílé provedení, plné dveře,             4 roštové police s nosností 25 kg, digitální termostat, zámek , rozsah teplot: +0-+10°C                                                                     Typ:                                                                         Rozměry: 777x750x1900mm</t>
    </r>
  </si>
  <si>
    <r>
      <rPr>
        <b/>
        <sz val="11"/>
        <color theme="1"/>
        <rFont val="Calibri"/>
        <family val="2"/>
        <charset val="238"/>
        <scheme val="minor"/>
      </rPr>
      <t>Chladící skříň min. 400 l</t>
    </r>
    <r>
      <rPr>
        <sz val="11"/>
        <color theme="1"/>
        <rFont val="Calibri"/>
        <family val="2"/>
        <charset val="238"/>
        <scheme val="minor"/>
      </rPr>
      <t xml:space="preserve"> , ventilované chlazení , bílé provedení, plné dveře,4  roštové police s nosností 25 kg, digitální termostat, zámek, rozsah teplot: +0-+10°C                                                                     Typ:                                                               Rozměry: 600x600x1850mm</t>
    </r>
  </si>
  <si>
    <r>
      <rPr>
        <b/>
        <sz val="11"/>
        <color theme="1"/>
        <rFont val="Calibri"/>
        <family val="2"/>
        <charset val="238"/>
        <scheme val="minor"/>
      </rPr>
      <t>Mrazící skříň min. 600 l</t>
    </r>
    <r>
      <rPr>
        <sz val="11"/>
        <color theme="1"/>
        <rFont val="Calibri"/>
        <family val="2"/>
        <charset val="238"/>
        <scheme val="minor"/>
      </rPr>
      <t xml:space="preserve"> pro GN2/1, ventilované chlazení , bílé provedení, plné dveře, pevné výparníkové rošty, digitální termostat, zámek, rozsah teplot: -10--24°C                                                                     Typ:                                                                   Rozměry: 777x750x1900mm</t>
    </r>
  </si>
  <si>
    <r>
      <rPr>
        <b/>
        <sz val="11"/>
        <color theme="1"/>
        <rFont val="Calibri"/>
        <family val="2"/>
        <charset val="238"/>
        <scheme val="minor"/>
      </rPr>
      <t xml:space="preserve">Modulární regál </t>
    </r>
    <r>
      <rPr>
        <sz val="11"/>
        <color theme="1"/>
        <rFont val="Calibri"/>
        <family val="2"/>
        <charset val="238"/>
        <scheme val="minor"/>
      </rPr>
      <t>- AL stojiny, 3 police vysokopevnostní plast , nosnost police min. 120 kg                                                                              Rozměry: 1216 x 475 x 1700mm</t>
    </r>
  </si>
  <si>
    <r>
      <t>Stůl s dřezem vlevo</t>
    </r>
    <r>
      <rPr>
        <b/>
        <sz val="11"/>
        <color theme="1"/>
        <rFont val="Calibri"/>
        <family val="2"/>
        <charset val="238"/>
        <scheme val="minor"/>
      </rPr>
      <t xml:space="preserve"> - stávající</t>
    </r>
    <r>
      <rPr>
        <sz val="11"/>
        <color theme="1"/>
        <rFont val="Calibri"/>
        <family val="2"/>
        <charset val="238"/>
        <scheme val="minor"/>
      </rPr>
      <t xml:space="preserve"> , zásuvka vpravo, spodní police, zadní a pravý lem</t>
    </r>
  </si>
  <si>
    <r>
      <t>Škrabka na brambory</t>
    </r>
    <r>
      <rPr>
        <b/>
        <sz val="11"/>
        <color theme="1"/>
        <rFont val="Calibri"/>
        <family val="2"/>
        <charset val="238"/>
        <scheme val="minor"/>
      </rPr>
      <t xml:space="preserve"> - stávající </t>
    </r>
    <r>
      <rPr>
        <sz val="11"/>
        <color theme="1"/>
        <rFont val="Calibri"/>
        <family val="2"/>
        <charset val="238"/>
        <scheme val="minor"/>
      </rPr>
      <t xml:space="preserve">                         nerez, náplň 12 kg                                               Typ: ŠKBZ 12                                                 Rozměry: 700x700x950mm</t>
    </r>
  </si>
  <si>
    <r>
      <rPr>
        <b/>
        <sz val="11"/>
        <color theme="1"/>
        <rFont val="Calibri"/>
        <family val="2"/>
        <charset val="238"/>
        <scheme val="minor"/>
      </rPr>
      <t xml:space="preserve">Lapač škrobu a slupek nerez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Typ:                                                                    Rozměry: min. 320x380mm</t>
    </r>
  </si>
  <si>
    <r>
      <rPr>
        <b/>
        <sz val="11"/>
        <color theme="1"/>
        <rFont val="Calibri"/>
        <family val="2"/>
        <charset val="238"/>
        <scheme val="minor"/>
      </rPr>
      <t>Chladící skříň min. 600 l pro GN2/1</t>
    </r>
    <r>
      <rPr>
        <sz val="11"/>
        <color theme="1"/>
        <rFont val="Calibri"/>
        <family val="2"/>
        <charset val="238"/>
        <scheme val="minor"/>
      </rPr>
      <t>, ventilované chlazení , bílé provedení, plné dveře,              4 roštové police s nosností 25 kg, digitální termostat, zámek , rozsah teplot: +0-+10°C                                                                     Typ:                                                                             Rozměry: 777x750x1900mm</t>
    </r>
  </si>
  <si>
    <r>
      <t>Stůl s policí a dřezem vlevo</t>
    </r>
    <r>
      <rPr>
        <b/>
        <sz val="11"/>
        <color theme="1"/>
        <rFont val="Calibri"/>
        <family val="2"/>
        <charset val="238"/>
        <scheme val="minor"/>
      </rPr>
      <t xml:space="preserve"> - stávající                      </t>
    </r>
    <r>
      <rPr>
        <sz val="11"/>
        <color theme="1"/>
        <rFont val="Calibri"/>
        <family val="2"/>
        <charset val="238"/>
        <scheme val="minor"/>
      </rPr>
      <t>zadní lem                                                                     Rozměry: 1350x700x900mm</t>
    </r>
  </si>
  <si>
    <r>
      <t>Univerzální kuchyňský robot 60 l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 -</t>
    </r>
    <r>
      <rPr>
        <b/>
        <sz val="11"/>
        <color theme="1"/>
        <rFont val="Calibri"/>
        <family val="2"/>
        <charset val="238"/>
        <scheme val="minor"/>
      </rPr>
      <t>Stávající</t>
    </r>
    <r>
      <rPr>
        <sz val="11"/>
        <color theme="1"/>
        <rFont val="Calibri"/>
        <family val="2"/>
        <charset val="238"/>
        <scheme val="minor"/>
      </rPr>
      <t xml:space="preserve">                           vč. mlýnku na maso                                                   Typ: RE 22                                                    Rozměry: 570x1070x1140mm</t>
    </r>
  </si>
  <si>
    <r>
      <t>Pracovní stůl s policí a s žulovou deskou</t>
    </r>
    <r>
      <rPr>
        <b/>
        <sz val="11"/>
        <color theme="1"/>
        <rFont val="Calibri"/>
        <family val="2"/>
        <charset val="238"/>
        <scheme val="minor"/>
      </rPr>
      <t xml:space="preserve"> - stávající,</t>
    </r>
    <r>
      <rPr>
        <sz val="11"/>
        <color theme="1"/>
        <rFont val="Calibri"/>
        <family val="2"/>
        <charset val="238"/>
        <scheme val="minor"/>
      </rPr>
      <t xml:space="preserve"> zadní lem                                             Rozměry: 1200x600x900mm   </t>
    </r>
  </si>
  <si>
    <r>
      <t>Pracovní stůl se policí a se zásuvkou vpravo</t>
    </r>
    <r>
      <rPr>
        <b/>
        <sz val="11"/>
        <color theme="1"/>
        <rFont val="Calibri"/>
        <family val="2"/>
        <charset val="238"/>
        <scheme val="minor"/>
      </rPr>
      <t xml:space="preserve"> - stávající ,</t>
    </r>
    <r>
      <rPr>
        <sz val="11"/>
        <color theme="1"/>
        <rFont val="Calibri"/>
        <family val="2"/>
        <charset val="238"/>
        <scheme val="minor"/>
      </rPr>
      <t>zadní lem                                         Rozměry: 1750x700x900mm</t>
    </r>
  </si>
  <si>
    <r>
      <t>Stůl s dřezem vpravo</t>
    </r>
    <r>
      <rPr>
        <b/>
        <sz val="11"/>
        <color theme="1"/>
        <rFont val="Calibri"/>
        <family val="2"/>
        <charset val="238"/>
        <scheme val="minor"/>
      </rPr>
      <t xml:space="preserve"> - stávající   </t>
    </r>
    <r>
      <rPr>
        <sz val="11"/>
        <color theme="1"/>
        <rFont val="Calibri"/>
        <family val="2"/>
        <charset val="238"/>
        <scheme val="minor"/>
      </rPr>
      <t xml:space="preserve">                                 spodní police, zadní lem                                                                     Rozměry: 1500x700x900mm</t>
    </r>
  </si>
  <si>
    <r>
      <t xml:space="preserve">Pojízdný zásuvkový blok - </t>
    </r>
    <r>
      <rPr>
        <b/>
        <sz val="11"/>
        <color theme="1"/>
        <rFont val="Calibri"/>
        <family val="2"/>
        <charset val="238"/>
        <scheme val="minor"/>
      </rPr>
      <t>stávající</t>
    </r>
    <r>
      <rPr>
        <sz val="11"/>
        <color theme="1"/>
        <rFont val="Calibri"/>
        <family val="2"/>
        <charset val="238"/>
        <scheme val="minor"/>
      </rPr>
      <t xml:space="preserve">                     Rozměry: 600x600x700mm</t>
    </r>
  </si>
  <si>
    <r>
      <rPr>
        <b/>
        <sz val="11"/>
        <color theme="1"/>
        <rFont val="Calibri"/>
        <family val="2"/>
        <charset val="238"/>
        <scheme val="minor"/>
      </rPr>
      <t xml:space="preserve">Pánev sklopná el. min. 80 l s manuálním sklápěním                                                       </t>
    </r>
    <r>
      <rPr>
        <sz val="11"/>
        <color theme="1"/>
        <rFont val="Calibri"/>
        <family val="2"/>
        <charset val="238"/>
        <scheme val="minor"/>
      </rPr>
      <t>nerezová vana, dno ze spec. oceli, napouštění studenou vodou                         Typ: BR80 - 98ET                                         Rozměry: 800x900x900mm</t>
    </r>
  </si>
  <si>
    <r>
      <rPr>
        <b/>
        <sz val="11"/>
        <color theme="1"/>
        <rFont val="Calibri"/>
        <family val="2"/>
        <charset val="238"/>
        <scheme val="minor"/>
      </rPr>
      <t xml:space="preserve">El. stolička </t>
    </r>
    <r>
      <rPr>
        <sz val="11"/>
        <color theme="1"/>
        <rFont val="Calibri"/>
        <family val="2"/>
        <charset val="238"/>
        <scheme val="minor"/>
      </rPr>
      <t xml:space="preserve">  prům. plotny min. 400mm celonerezová , 4 polohový regulační knoflík                                                               Typ:                                                                          Rozměry: 580x580x400mm</t>
    </r>
  </si>
  <si>
    <r>
      <t>El. sporák</t>
    </r>
    <r>
      <rPr>
        <b/>
        <sz val="11"/>
        <color theme="1"/>
        <rFont val="Calibri"/>
        <family val="2"/>
        <charset val="238"/>
        <scheme val="minor"/>
      </rPr>
      <t xml:space="preserve"> - stávající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4 čtvercové plotny s el. troubou                                                                      Typ: CFQ4 - 98ET                                                           Rozměry: 800x900x900mm</t>
    </r>
  </si>
  <si>
    <r>
      <rPr>
        <b/>
        <sz val="11"/>
        <color theme="1"/>
        <rFont val="Calibri"/>
        <family val="2"/>
        <charset val="238"/>
        <scheme val="minor"/>
      </rPr>
      <t xml:space="preserve">Výdejní vozík 2 GN 1/1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dělené vany, spodní police, samostatný ohřev van, , rozsah teplot: +30 - +90°C, točený kabel s vidlicí, 4 otočná kola, z toho 2 bržděná                                                                         Typ:                                                                 Rozměry: min. 845 x 650 x 900mm</t>
    </r>
  </si>
  <si>
    <r>
      <rPr>
        <b/>
        <sz val="11"/>
        <color theme="1"/>
        <rFont val="Calibri"/>
        <family val="2"/>
        <charset val="238"/>
        <scheme val="minor"/>
      </rPr>
      <t>Vozík servírovací 3 police</t>
    </r>
    <r>
      <rPr>
        <sz val="11"/>
        <color theme="1"/>
        <rFont val="Calibri"/>
        <family val="2"/>
        <charset val="238"/>
        <scheme val="minor"/>
      </rPr>
      <t xml:space="preserve"> , nosnost min. 120 kg                             nerez konstrukce, 4 otočná kola z toho 2 bržděná                                                                           Typ:                                                                       Rozměry: 970x670x1000</t>
    </r>
  </si>
  <si>
    <r>
      <t>Změkčovač vody , regenerace s časem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- </t>
    </r>
    <r>
      <rPr>
        <b/>
        <sz val="11"/>
        <color theme="1"/>
        <rFont val="Calibri"/>
        <family val="2"/>
        <charset val="238"/>
        <scheme val="minor"/>
      </rPr>
      <t xml:space="preserve">stávající </t>
    </r>
  </si>
  <si>
    <r>
      <t xml:space="preserve">El. konvektomat 6 GN 1/1 - </t>
    </r>
    <r>
      <rPr>
        <b/>
        <sz val="11"/>
        <color theme="1"/>
        <rFont val="Calibri"/>
        <family val="2"/>
        <charset val="238"/>
        <scheme val="minor"/>
      </rPr>
      <t>stávající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vč. konzenzační digestoře                                                Typ : Retigo Vision RPH 0610   otočené otevírání dveří                                                                           Rozměry: 933x786x821mm</t>
    </r>
  </si>
  <si>
    <r>
      <rPr>
        <sz val="11"/>
        <color theme="1"/>
        <rFont val="Calibri"/>
        <family val="2"/>
        <charset val="238"/>
        <scheme val="minor"/>
      </rPr>
      <t>Podestavba se zásuny na GN</t>
    </r>
    <r>
      <rPr>
        <b/>
        <sz val="11"/>
        <color theme="1"/>
        <rFont val="Calibri"/>
        <family val="2"/>
        <charset val="238"/>
        <scheme val="minor"/>
      </rPr>
      <t xml:space="preserve"> - stávající</t>
    </r>
  </si>
  <si>
    <r>
      <rPr>
        <b/>
        <sz val="11"/>
        <color theme="1"/>
        <rFont val="Calibri"/>
        <family val="2"/>
        <charset val="238"/>
        <scheme val="minor"/>
      </rPr>
      <t xml:space="preserve">Modulární regál </t>
    </r>
    <r>
      <rPr>
        <sz val="11"/>
        <color theme="1"/>
        <rFont val="Calibri"/>
        <family val="2"/>
        <charset val="238"/>
        <scheme val="minor"/>
      </rPr>
      <t>- AL stojiny, 3 police vysokopevnostní plast , nosnost police min. 120 kg                                                                              Rozměry: 1304 x 475 x 1700mm</t>
    </r>
  </si>
  <si>
    <r>
      <t>Stůl se dvěma dřezy</t>
    </r>
    <r>
      <rPr>
        <b/>
        <sz val="11"/>
        <color theme="1"/>
        <rFont val="Calibri"/>
        <family val="2"/>
        <charset val="238"/>
        <scheme val="minor"/>
      </rPr>
      <t xml:space="preserve"> - stávající</t>
    </r>
    <r>
      <rPr>
        <sz val="11"/>
        <color theme="1"/>
        <rFont val="Calibri"/>
        <family val="2"/>
        <charset val="238"/>
        <scheme val="minor"/>
      </rPr>
      <t xml:space="preserve"> , vpravo úprava pro drtič  , zadní lem                                            Rozměry: 1320x700x870mm</t>
    </r>
  </si>
  <si>
    <t xml:space="preserve">Objednatel předpokládá u většiny výrobků, že se jedná o atypickou výrobu. Připouští také dodávku běžně dostupných výrobků na trhu s odchylkou požadovaných rozměrů do 15%. Zároveň uvádí, že před výrobou a dodáním je nutné provést zaměření prostor na stavbě, poté dodavatel zpracuje výrobní dokumentaci a předá jí k odsouhlasení objednateli před samotným zajištěním a dodáním výrobků.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</si>
</sst>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17" fontId="0" fillId="0" borderId="1" xfId="0" applyNumberForma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17" fontId="0" fillId="0" borderId="1" xfId="0" applyNumberFormat="1" applyFont="1" applyBorder="1" applyAlignment="1">
      <alignment vertical="top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17" fontId="0" fillId="3" borderId="1" xfId="0" applyNumberFormat="1" applyFill="1" applyBorder="1" applyAlignment="1">
      <alignment vertical="top"/>
    </xf>
    <xf numFmtId="17" fontId="0" fillId="2" borderId="1" xfId="0" applyNumberForma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2" borderId="1" xfId="0" applyFill="1" applyBorder="1"/>
    <xf numFmtId="0" fontId="0" fillId="4" borderId="1" xfId="0" applyFill="1" applyBorder="1"/>
    <xf numFmtId="17" fontId="0" fillId="0" borderId="0" xfId="0" applyNumberFormat="1"/>
    <xf numFmtId="0" fontId="0" fillId="0" borderId="0" xfId="0" applyFill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tabSelected="1" topLeftCell="A13" zoomScaleNormal="100" workbookViewId="0">
      <selection activeCell="C105" sqref="C105"/>
    </sheetView>
  </sheetViews>
  <sheetFormatPr defaultRowHeight="15" x14ac:dyDescent="0.25"/>
  <cols>
    <col min="1" max="1" width="4.140625" style="9" customWidth="1"/>
    <col min="2" max="2" width="6.42578125" customWidth="1"/>
    <col min="3" max="3" width="46.42578125" customWidth="1"/>
    <col min="4" max="4" width="4.28515625" style="27" customWidth="1"/>
    <col min="5" max="5" width="5.28515625" style="20" customWidth="1"/>
    <col min="6" max="6" width="6.42578125" style="20" customWidth="1"/>
    <col min="7" max="7" width="5.5703125" style="20" customWidth="1"/>
    <col min="8" max="8" width="6.28515625" style="20" customWidth="1"/>
    <col min="9" max="9" width="10.28515625" style="20" customWidth="1"/>
  </cols>
  <sheetData>
    <row r="1" spans="1:22" ht="15.75" x14ac:dyDescent="0.25">
      <c r="A1" s="4" t="s">
        <v>4</v>
      </c>
    </row>
    <row r="2" spans="1:22" x14ac:dyDescent="0.25">
      <c r="A2" s="9" t="s">
        <v>5</v>
      </c>
    </row>
    <row r="3" spans="1:22" x14ac:dyDescent="0.25">
      <c r="A3" s="9" t="s">
        <v>16</v>
      </c>
    </row>
    <row r="5" spans="1:22" ht="21" x14ac:dyDescent="0.35">
      <c r="A5" s="3" t="s">
        <v>84</v>
      </c>
    </row>
    <row r="6" spans="1:22" ht="15.75" x14ac:dyDescent="0.25">
      <c r="A6" s="4" t="s">
        <v>13</v>
      </c>
      <c r="C6" s="9" t="s">
        <v>18</v>
      </c>
    </row>
    <row r="7" spans="1:22" ht="15.75" x14ac:dyDescent="0.25">
      <c r="A7" s="4" t="s">
        <v>17</v>
      </c>
      <c r="C7">
        <v>2021004</v>
      </c>
    </row>
    <row r="8" spans="1:22" x14ac:dyDescent="0.25">
      <c r="A8" s="9" t="s">
        <v>85</v>
      </c>
      <c r="C8" t="s">
        <v>86</v>
      </c>
    </row>
    <row r="9" spans="1:22" x14ac:dyDescent="0.25">
      <c r="A9" s="9" t="s">
        <v>87</v>
      </c>
    </row>
    <row r="10" spans="1:22" x14ac:dyDescent="0.25">
      <c r="A10" s="9" t="s">
        <v>14</v>
      </c>
      <c r="C10" s="26">
        <v>44317</v>
      </c>
    </row>
    <row r="12" spans="1:22" ht="30" x14ac:dyDescent="0.25">
      <c r="A12" s="6" t="s">
        <v>15</v>
      </c>
      <c r="B12" s="5" t="s">
        <v>3</v>
      </c>
      <c r="C12" s="5" t="s">
        <v>0</v>
      </c>
      <c r="D12" s="19" t="s">
        <v>1</v>
      </c>
      <c r="E12" s="28" t="s">
        <v>11</v>
      </c>
      <c r="F12" s="28" t="s">
        <v>92</v>
      </c>
      <c r="G12" s="28" t="s">
        <v>12</v>
      </c>
      <c r="H12" s="28" t="s">
        <v>91</v>
      </c>
      <c r="I12" s="28" t="s">
        <v>2</v>
      </c>
      <c r="J12" s="1"/>
      <c r="K12" s="1"/>
      <c r="L12" s="1"/>
      <c r="M12" s="1"/>
      <c r="N12" s="1"/>
      <c r="O12" s="1"/>
      <c r="P12" s="2"/>
      <c r="Q12" s="2"/>
      <c r="R12" s="2"/>
      <c r="S12" s="2"/>
      <c r="T12" s="2"/>
      <c r="U12" s="2"/>
      <c r="V12" s="2"/>
    </row>
    <row r="13" spans="1:22" ht="48" x14ac:dyDescent="0.25">
      <c r="A13" s="6">
        <v>1</v>
      </c>
      <c r="B13" s="12">
        <v>44562</v>
      </c>
      <c r="C13" s="35" t="s">
        <v>93</v>
      </c>
      <c r="D13" s="29">
        <v>1</v>
      </c>
      <c r="E13" s="29">
        <v>0.2</v>
      </c>
      <c r="F13" s="29">
        <f>D13*E13</f>
        <v>0.2</v>
      </c>
      <c r="G13" s="29"/>
      <c r="H13" s="29">
        <f>D13*G13</f>
        <v>0</v>
      </c>
      <c r="I13" s="30"/>
    </row>
    <row r="14" spans="1:22" ht="30" x14ac:dyDescent="0.25">
      <c r="A14" s="6">
        <v>2</v>
      </c>
      <c r="B14" s="15">
        <v>44562</v>
      </c>
      <c r="C14" s="14" t="s">
        <v>19</v>
      </c>
      <c r="D14" s="29">
        <v>1</v>
      </c>
      <c r="E14" s="29"/>
      <c r="F14" s="29">
        <f t="shared" ref="F14:F77" si="0">D14*E14</f>
        <v>0</v>
      </c>
      <c r="G14" s="29"/>
      <c r="H14" s="29">
        <f t="shared" ref="H14:H77" si="1">D14*G14</f>
        <v>0</v>
      </c>
      <c r="I14" s="30" t="s">
        <v>22</v>
      </c>
    </row>
    <row r="15" spans="1:22" ht="30" x14ac:dyDescent="0.25">
      <c r="A15" s="6">
        <v>3</v>
      </c>
      <c r="B15" s="15">
        <v>44562</v>
      </c>
      <c r="C15" s="14" t="s">
        <v>20</v>
      </c>
      <c r="D15" s="29">
        <v>1</v>
      </c>
      <c r="E15" s="29"/>
      <c r="F15" s="29">
        <f t="shared" si="0"/>
        <v>0</v>
      </c>
      <c r="G15" s="29"/>
      <c r="H15" s="29">
        <f t="shared" si="1"/>
        <v>0</v>
      </c>
      <c r="I15" s="30" t="s">
        <v>21</v>
      </c>
    </row>
    <row r="16" spans="1:22" ht="45" x14ac:dyDescent="0.25">
      <c r="A16" s="6">
        <v>4</v>
      </c>
      <c r="B16" s="16">
        <v>45292</v>
      </c>
      <c r="C16" s="13" t="s">
        <v>94</v>
      </c>
      <c r="D16" s="29">
        <v>3</v>
      </c>
      <c r="E16" s="29"/>
      <c r="F16" s="29">
        <f t="shared" si="0"/>
        <v>0</v>
      </c>
      <c r="G16" s="29"/>
      <c r="H16" s="29">
        <f t="shared" si="1"/>
        <v>0</v>
      </c>
      <c r="I16" s="30"/>
      <c r="K16" s="2"/>
    </row>
    <row r="17" spans="1:9" ht="30" x14ac:dyDescent="0.25">
      <c r="A17" s="6">
        <v>5</v>
      </c>
      <c r="B17" s="10">
        <v>44927</v>
      </c>
      <c r="C17" s="11" t="s">
        <v>95</v>
      </c>
      <c r="D17" s="29">
        <v>1</v>
      </c>
      <c r="E17" s="29">
        <v>0.01</v>
      </c>
      <c r="F17" s="29">
        <f t="shared" si="0"/>
        <v>0.01</v>
      </c>
      <c r="G17" s="29"/>
      <c r="H17" s="29">
        <f t="shared" si="1"/>
        <v>0</v>
      </c>
      <c r="I17" s="30"/>
    </row>
    <row r="18" spans="1:9" ht="90" x14ac:dyDescent="0.25">
      <c r="A18" s="6">
        <v>6</v>
      </c>
      <c r="B18" s="10">
        <v>45658</v>
      </c>
      <c r="C18" s="11" t="s">
        <v>96</v>
      </c>
      <c r="D18" s="29">
        <v>2</v>
      </c>
      <c r="E18" s="29">
        <v>0.2</v>
      </c>
      <c r="F18" s="29">
        <f t="shared" si="0"/>
        <v>0.4</v>
      </c>
      <c r="G18" s="29"/>
      <c r="H18" s="29">
        <f t="shared" si="1"/>
        <v>0</v>
      </c>
      <c r="I18" s="30"/>
    </row>
    <row r="19" spans="1:9" ht="90" x14ac:dyDescent="0.25">
      <c r="A19" s="6">
        <v>7</v>
      </c>
      <c r="B19" s="10">
        <v>45658</v>
      </c>
      <c r="C19" s="11" t="s">
        <v>97</v>
      </c>
      <c r="D19" s="29">
        <v>2</v>
      </c>
      <c r="E19" s="29">
        <v>0.2</v>
      </c>
      <c r="F19" s="29">
        <f t="shared" si="0"/>
        <v>0.4</v>
      </c>
      <c r="G19" s="29"/>
      <c r="H19" s="29">
        <f t="shared" si="1"/>
        <v>0</v>
      </c>
      <c r="I19" s="30"/>
    </row>
    <row r="20" spans="1:9" ht="90" x14ac:dyDescent="0.25">
      <c r="A20" s="6">
        <v>8</v>
      </c>
      <c r="B20" s="10">
        <v>45658</v>
      </c>
      <c r="C20" s="11" t="s">
        <v>98</v>
      </c>
      <c r="D20" s="29">
        <v>1</v>
      </c>
      <c r="E20" s="29">
        <v>0.2</v>
      </c>
      <c r="F20" s="29">
        <f t="shared" si="0"/>
        <v>0.2</v>
      </c>
      <c r="G20" s="29"/>
      <c r="H20" s="29">
        <f t="shared" si="1"/>
        <v>0</v>
      </c>
      <c r="I20" s="30"/>
    </row>
    <row r="21" spans="1:9" ht="30" x14ac:dyDescent="0.25">
      <c r="A21" s="6">
        <v>9</v>
      </c>
      <c r="B21" s="10">
        <v>43466</v>
      </c>
      <c r="C21" s="11" t="s">
        <v>50</v>
      </c>
      <c r="D21" s="29">
        <v>1</v>
      </c>
      <c r="E21" s="29"/>
      <c r="F21" s="29">
        <f t="shared" si="0"/>
        <v>0</v>
      </c>
      <c r="G21" s="29"/>
      <c r="H21" s="29">
        <f t="shared" si="1"/>
        <v>0</v>
      </c>
      <c r="I21" s="30"/>
    </row>
    <row r="22" spans="1:9" ht="45" x14ac:dyDescent="0.25">
      <c r="A22" s="6">
        <v>10</v>
      </c>
      <c r="B22" s="10">
        <v>43466</v>
      </c>
      <c r="C22" s="11" t="s">
        <v>99</v>
      </c>
      <c r="D22" s="29">
        <v>1</v>
      </c>
      <c r="E22" s="29"/>
      <c r="F22" s="29">
        <f t="shared" si="0"/>
        <v>0</v>
      </c>
      <c r="G22" s="29"/>
      <c r="H22" s="29">
        <f t="shared" si="1"/>
        <v>0</v>
      </c>
      <c r="I22" s="30"/>
    </row>
    <row r="23" spans="1:9" ht="60" x14ac:dyDescent="0.25">
      <c r="A23" s="17">
        <v>11</v>
      </c>
      <c r="B23" s="15">
        <v>43466</v>
      </c>
      <c r="C23" s="14" t="s">
        <v>23</v>
      </c>
      <c r="D23" s="29">
        <v>1</v>
      </c>
      <c r="E23" s="29"/>
      <c r="F23" s="29">
        <f t="shared" si="0"/>
        <v>0</v>
      </c>
      <c r="G23" s="29"/>
      <c r="H23" s="29">
        <f t="shared" si="1"/>
        <v>0</v>
      </c>
      <c r="I23" s="30"/>
    </row>
    <row r="24" spans="1:9" ht="30" x14ac:dyDescent="0.25">
      <c r="A24" s="18">
        <v>12</v>
      </c>
      <c r="B24" s="16">
        <v>43466</v>
      </c>
      <c r="C24" s="13" t="s">
        <v>100</v>
      </c>
      <c r="D24" s="29">
        <v>1</v>
      </c>
      <c r="E24" s="29"/>
      <c r="F24" s="29">
        <f t="shared" si="0"/>
        <v>0</v>
      </c>
      <c r="G24" s="29"/>
      <c r="H24" s="29">
        <f t="shared" si="1"/>
        <v>0</v>
      </c>
      <c r="I24" s="30" t="s">
        <v>24</v>
      </c>
    </row>
    <row r="25" spans="1:9" ht="30" x14ac:dyDescent="0.25">
      <c r="A25" s="6">
        <v>13</v>
      </c>
      <c r="B25" s="10">
        <v>43466</v>
      </c>
      <c r="C25" s="11" t="s">
        <v>60</v>
      </c>
      <c r="D25" s="29">
        <v>1</v>
      </c>
      <c r="E25" s="29"/>
      <c r="F25" s="29">
        <f t="shared" si="0"/>
        <v>0</v>
      </c>
      <c r="G25" s="29"/>
      <c r="H25" s="29">
        <f t="shared" si="1"/>
        <v>0</v>
      </c>
      <c r="I25" s="30"/>
    </row>
    <row r="26" spans="1:9" x14ac:dyDescent="0.25">
      <c r="A26" s="6">
        <v>14</v>
      </c>
      <c r="B26" s="10">
        <v>43466</v>
      </c>
      <c r="C26" s="5" t="s">
        <v>25</v>
      </c>
      <c r="D26" s="29">
        <v>1</v>
      </c>
      <c r="E26" s="29"/>
      <c r="F26" s="29">
        <f t="shared" si="0"/>
        <v>0</v>
      </c>
      <c r="G26" s="29"/>
      <c r="H26" s="29">
        <f t="shared" si="1"/>
        <v>0</v>
      </c>
      <c r="I26" s="30" t="s">
        <v>26</v>
      </c>
    </row>
    <row r="27" spans="1:9" ht="45" x14ac:dyDescent="0.25">
      <c r="A27" s="18">
        <v>15</v>
      </c>
      <c r="B27" s="16">
        <v>43466</v>
      </c>
      <c r="C27" s="13" t="s">
        <v>101</v>
      </c>
      <c r="D27" s="29">
        <v>1</v>
      </c>
      <c r="E27" s="29"/>
      <c r="F27" s="29">
        <f t="shared" si="0"/>
        <v>0</v>
      </c>
      <c r="G27" s="29">
        <v>3</v>
      </c>
      <c r="H27" s="29">
        <f t="shared" si="1"/>
        <v>3</v>
      </c>
      <c r="I27" s="30" t="s">
        <v>27</v>
      </c>
    </row>
    <row r="28" spans="1:9" ht="45" x14ac:dyDescent="0.25">
      <c r="A28" s="6">
        <v>16</v>
      </c>
      <c r="B28" s="10">
        <v>43466</v>
      </c>
      <c r="C28" s="11" t="s">
        <v>102</v>
      </c>
      <c r="D28" s="29">
        <v>1</v>
      </c>
      <c r="E28" s="29"/>
      <c r="F28" s="29">
        <f t="shared" si="0"/>
        <v>0</v>
      </c>
      <c r="G28" s="29"/>
      <c r="H28" s="29">
        <f t="shared" si="1"/>
        <v>0</v>
      </c>
      <c r="I28" s="30"/>
    </row>
    <row r="29" spans="1:9" ht="45" x14ac:dyDescent="0.25">
      <c r="A29" s="17">
        <v>17</v>
      </c>
      <c r="B29" s="15">
        <v>43466</v>
      </c>
      <c r="C29" s="22" t="s">
        <v>63</v>
      </c>
      <c r="D29" s="29">
        <v>1</v>
      </c>
      <c r="E29" s="29"/>
      <c r="F29" s="29">
        <f t="shared" si="0"/>
        <v>0</v>
      </c>
      <c r="G29" s="29"/>
      <c r="H29" s="29">
        <f t="shared" si="1"/>
        <v>0</v>
      </c>
      <c r="I29" s="30" t="s">
        <v>62</v>
      </c>
    </row>
    <row r="30" spans="1:9" ht="30" x14ac:dyDescent="0.25">
      <c r="A30" s="17">
        <v>18</v>
      </c>
      <c r="B30" s="15">
        <v>42370</v>
      </c>
      <c r="C30" s="14" t="s">
        <v>28</v>
      </c>
      <c r="D30" s="29">
        <v>1</v>
      </c>
      <c r="E30" s="29"/>
      <c r="F30" s="29">
        <f t="shared" si="0"/>
        <v>0</v>
      </c>
      <c r="G30" s="29"/>
      <c r="H30" s="29">
        <f t="shared" si="1"/>
        <v>0</v>
      </c>
      <c r="I30" s="30"/>
    </row>
    <row r="31" spans="1:9" ht="60" x14ac:dyDescent="0.25">
      <c r="A31" s="17">
        <v>19</v>
      </c>
      <c r="B31" s="15">
        <v>43466</v>
      </c>
      <c r="C31" s="14" t="s">
        <v>23</v>
      </c>
      <c r="D31" s="29">
        <v>1</v>
      </c>
      <c r="E31" s="29"/>
      <c r="F31" s="29">
        <f t="shared" si="0"/>
        <v>0</v>
      </c>
      <c r="G31" s="29"/>
      <c r="H31" s="29">
        <f t="shared" si="1"/>
        <v>0</v>
      </c>
      <c r="I31" s="30"/>
    </row>
    <row r="32" spans="1:9" ht="90" customHeight="1" x14ac:dyDescent="0.25">
      <c r="A32" s="6">
        <v>20</v>
      </c>
      <c r="B32" s="10">
        <v>43466</v>
      </c>
      <c r="C32" s="11" t="s">
        <v>103</v>
      </c>
      <c r="D32" s="29">
        <v>3</v>
      </c>
      <c r="E32" s="29">
        <v>0.2</v>
      </c>
      <c r="F32" s="29">
        <f t="shared" si="0"/>
        <v>0.60000000000000009</v>
      </c>
      <c r="G32" s="29"/>
      <c r="H32" s="29">
        <f t="shared" si="1"/>
        <v>0</v>
      </c>
      <c r="I32" s="30"/>
    </row>
    <row r="33" spans="1:13" ht="45" x14ac:dyDescent="0.25">
      <c r="A33" s="6">
        <v>21</v>
      </c>
      <c r="B33" s="10">
        <v>43466</v>
      </c>
      <c r="C33" s="11" t="s">
        <v>29</v>
      </c>
      <c r="D33" s="29">
        <v>1</v>
      </c>
      <c r="E33" s="29"/>
      <c r="F33" s="29">
        <f t="shared" si="0"/>
        <v>0</v>
      </c>
      <c r="G33" s="29"/>
      <c r="H33" s="29">
        <f t="shared" si="1"/>
        <v>0</v>
      </c>
      <c r="I33" s="30"/>
    </row>
    <row r="34" spans="1:13" ht="45" x14ac:dyDescent="0.25">
      <c r="A34" s="6">
        <v>22</v>
      </c>
      <c r="B34" s="10">
        <v>43466</v>
      </c>
      <c r="C34" s="11" t="s">
        <v>51</v>
      </c>
      <c r="D34" s="29">
        <v>1</v>
      </c>
      <c r="E34" s="29"/>
      <c r="F34" s="29">
        <f t="shared" si="0"/>
        <v>0</v>
      </c>
      <c r="G34" s="29"/>
      <c r="H34" s="29">
        <f t="shared" si="1"/>
        <v>0</v>
      </c>
      <c r="I34" s="30"/>
    </row>
    <row r="35" spans="1:13" ht="30" x14ac:dyDescent="0.25">
      <c r="A35" s="6">
        <v>23</v>
      </c>
      <c r="B35" s="10">
        <v>43466</v>
      </c>
      <c r="C35" s="11" t="s">
        <v>30</v>
      </c>
      <c r="D35" s="29">
        <v>2</v>
      </c>
      <c r="E35" s="29"/>
      <c r="F35" s="29">
        <f t="shared" si="0"/>
        <v>0</v>
      </c>
      <c r="G35" s="29"/>
      <c r="H35" s="29">
        <f t="shared" si="1"/>
        <v>0</v>
      </c>
      <c r="I35" s="30"/>
    </row>
    <row r="36" spans="1:13" ht="45" x14ac:dyDescent="0.25">
      <c r="A36" s="18">
        <v>24</v>
      </c>
      <c r="B36" s="16">
        <v>43466</v>
      </c>
      <c r="C36" s="13" t="s">
        <v>104</v>
      </c>
      <c r="D36" s="29">
        <v>1</v>
      </c>
      <c r="E36" s="29"/>
      <c r="F36" s="29">
        <f t="shared" si="0"/>
        <v>0</v>
      </c>
      <c r="G36" s="29"/>
      <c r="H36" s="29">
        <f t="shared" si="1"/>
        <v>0</v>
      </c>
      <c r="I36" s="30"/>
    </row>
    <row r="37" spans="1:13" ht="30" x14ac:dyDescent="0.25">
      <c r="A37" s="19">
        <v>25</v>
      </c>
      <c r="B37" s="10">
        <v>43466</v>
      </c>
      <c r="C37" s="11" t="s">
        <v>55</v>
      </c>
      <c r="D37" s="29">
        <v>1</v>
      </c>
      <c r="E37" s="29"/>
      <c r="F37" s="29">
        <f t="shared" si="0"/>
        <v>0</v>
      </c>
      <c r="G37" s="29"/>
      <c r="H37" s="29">
        <f t="shared" si="1"/>
        <v>0</v>
      </c>
      <c r="I37" s="30"/>
    </row>
    <row r="38" spans="1:13" x14ac:dyDescent="0.25">
      <c r="A38" s="19">
        <v>26</v>
      </c>
      <c r="B38" s="10">
        <v>43466</v>
      </c>
      <c r="C38" s="5" t="s">
        <v>25</v>
      </c>
      <c r="D38" s="29">
        <v>1</v>
      </c>
      <c r="E38" s="29"/>
      <c r="F38" s="29">
        <f t="shared" si="0"/>
        <v>0</v>
      </c>
      <c r="G38" s="29"/>
      <c r="H38" s="29">
        <f t="shared" si="1"/>
        <v>0</v>
      </c>
      <c r="I38" s="30" t="s">
        <v>34</v>
      </c>
    </row>
    <row r="39" spans="1:13" ht="60" x14ac:dyDescent="0.25">
      <c r="A39" s="18">
        <v>27</v>
      </c>
      <c r="B39" s="16">
        <v>43466</v>
      </c>
      <c r="C39" s="13" t="s">
        <v>105</v>
      </c>
      <c r="D39" s="29">
        <v>1</v>
      </c>
      <c r="E39" s="29"/>
      <c r="F39" s="29">
        <f t="shared" si="0"/>
        <v>0</v>
      </c>
      <c r="G39" s="29">
        <v>3</v>
      </c>
      <c r="H39" s="29">
        <f t="shared" si="1"/>
        <v>3</v>
      </c>
      <c r="I39" s="30"/>
    </row>
    <row r="40" spans="1:13" ht="45" x14ac:dyDescent="0.25">
      <c r="A40" s="18">
        <v>28</v>
      </c>
      <c r="B40" s="16">
        <v>43466</v>
      </c>
      <c r="C40" s="13" t="s">
        <v>106</v>
      </c>
      <c r="D40" s="29">
        <v>1</v>
      </c>
      <c r="E40" s="29"/>
      <c r="F40" s="29">
        <f t="shared" si="0"/>
        <v>0</v>
      </c>
      <c r="G40" s="29"/>
      <c r="H40" s="29">
        <f t="shared" si="1"/>
        <v>0</v>
      </c>
      <c r="I40" s="30"/>
      <c r="M40" s="20"/>
    </row>
    <row r="41" spans="1:13" ht="45" x14ac:dyDescent="0.25">
      <c r="A41" s="18">
        <v>29</v>
      </c>
      <c r="B41" s="16">
        <v>43466</v>
      </c>
      <c r="C41" s="13" t="s">
        <v>107</v>
      </c>
      <c r="D41" s="29">
        <v>1</v>
      </c>
      <c r="E41" s="29"/>
      <c r="F41" s="29">
        <f t="shared" si="0"/>
        <v>0</v>
      </c>
      <c r="G41" s="29"/>
      <c r="H41" s="29">
        <f t="shared" si="1"/>
        <v>0</v>
      </c>
      <c r="I41" s="30"/>
    </row>
    <row r="42" spans="1:13" ht="30" x14ac:dyDescent="0.25">
      <c r="A42" s="19">
        <v>30</v>
      </c>
      <c r="B42" s="10">
        <v>43466</v>
      </c>
      <c r="C42" s="11" t="s">
        <v>32</v>
      </c>
      <c r="D42" s="29">
        <v>1</v>
      </c>
      <c r="E42" s="29"/>
      <c r="F42" s="29">
        <f t="shared" si="0"/>
        <v>0</v>
      </c>
      <c r="G42" s="29"/>
      <c r="H42" s="29">
        <f t="shared" si="1"/>
        <v>0</v>
      </c>
      <c r="I42" s="30"/>
    </row>
    <row r="43" spans="1:13" ht="75" x14ac:dyDescent="0.25">
      <c r="A43" s="17">
        <v>31</v>
      </c>
      <c r="B43" s="15">
        <v>43466</v>
      </c>
      <c r="C43" s="14" t="s">
        <v>33</v>
      </c>
      <c r="D43" s="29">
        <v>1</v>
      </c>
      <c r="E43" s="29"/>
      <c r="F43" s="29">
        <f t="shared" si="0"/>
        <v>0</v>
      </c>
      <c r="G43" s="29"/>
      <c r="H43" s="29">
        <f t="shared" si="1"/>
        <v>0</v>
      </c>
      <c r="I43" s="30"/>
    </row>
    <row r="44" spans="1:13" ht="45" x14ac:dyDescent="0.25">
      <c r="A44" s="18">
        <v>32</v>
      </c>
      <c r="B44" s="16">
        <v>43466</v>
      </c>
      <c r="C44" s="13" t="s">
        <v>108</v>
      </c>
      <c r="D44" s="29"/>
      <c r="E44" s="29"/>
      <c r="F44" s="29">
        <f t="shared" si="0"/>
        <v>0</v>
      </c>
      <c r="G44" s="29"/>
      <c r="H44" s="29">
        <f t="shared" si="1"/>
        <v>0</v>
      </c>
      <c r="I44" s="30"/>
    </row>
    <row r="45" spans="1:13" ht="30" x14ac:dyDescent="0.25">
      <c r="A45" s="6">
        <v>33</v>
      </c>
      <c r="B45" s="10">
        <v>43466</v>
      </c>
      <c r="C45" s="11" t="s">
        <v>31</v>
      </c>
      <c r="D45" s="29">
        <v>1</v>
      </c>
      <c r="E45" s="29"/>
      <c r="F45" s="29">
        <f t="shared" si="0"/>
        <v>0</v>
      </c>
      <c r="G45" s="29"/>
      <c r="H45" s="29">
        <f t="shared" si="1"/>
        <v>0</v>
      </c>
      <c r="I45" s="30"/>
    </row>
    <row r="46" spans="1:13" x14ac:dyDescent="0.25">
      <c r="A46" s="6">
        <v>34</v>
      </c>
      <c r="B46" s="10">
        <v>43466</v>
      </c>
      <c r="C46" s="5" t="s">
        <v>25</v>
      </c>
      <c r="D46" s="29">
        <v>1</v>
      </c>
      <c r="E46" s="29"/>
      <c r="F46" s="29">
        <f t="shared" si="0"/>
        <v>0</v>
      </c>
      <c r="G46" s="29"/>
      <c r="H46" s="29">
        <f t="shared" si="1"/>
        <v>0</v>
      </c>
      <c r="I46" s="30" t="s">
        <v>34</v>
      </c>
    </row>
    <row r="47" spans="1:13" ht="30" x14ac:dyDescent="0.25">
      <c r="A47" s="18">
        <v>35</v>
      </c>
      <c r="B47" s="16">
        <v>43466</v>
      </c>
      <c r="C47" s="13" t="s">
        <v>109</v>
      </c>
      <c r="D47" s="29">
        <v>1</v>
      </c>
      <c r="E47" s="29"/>
      <c r="F47" s="29">
        <f t="shared" si="0"/>
        <v>0</v>
      </c>
      <c r="G47" s="29"/>
      <c r="H47" s="29">
        <f t="shared" si="1"/>
        <v>0</v>
      </c>
      <c r="I47" s="30"/>
    </row>
    <row r="48" spans="1:13" ht="45" x14ac:dyDescent="0.25">
      <c r="A48" s="6">
        <v>36</v>
      </c>
      <c r="B48" s="10">
        <v>43466</v>
      </c>
      <c r="C48" s="11" t="s">
        <v>57</v>
      </c>
      <c r="D48" s="29">
        <v>1</v>
      </c>
      <c r="E48" s="29"/>
      <c r="F48" s="29">
        <f t="shared" si="0"/>
        <v>0</v>
      </c>
      <c r="G48" s="29"/>
      <c r="H48" s="29">
        <f t="shared" si="1"/>
        <v>0</v>
      </c>
      <c r="I48" s="30"/>
    </row>
    <row r="49" spans="1:9" ht="45" x14ac:dyDescent="0.25">
      <c r="A49" s="6">
        <v>37</v>
      </c>
      <c r="B49" s="10">
        <v>43466</v>
      </c>
      <c r="C49" s="11" t="s">
        <v>58</v>
      </c>
      <c r="D49" s="29">
        <v>1</v>
      </c>
      <c r="E49" s="29"/>
      <c r="F49" s="29">
        <f t="shared" si="0"/>
        <v>0</v>
      </c>
      <c r="G49" s="29"/>
      <c r="H49" s="29">
        <f t="shared" si="1"/>
        <v>0</v>
      </c>
      <c r="I49" s="30"/>
    </row>
    <row r="50" spans="1:9" ht="75" x14ac:dyDescent="0.25">
      <c r="A50" s="6">
        <v>38</v>
      </c>
      <c r="B50" s="10">
        <v>43466</v>
      </c>
      <c r="C50" s="11" t="s">
        <v>110</v>
      </c>
      <c r="D50" s="29">
        <v>1</v>
      </c>
      <c r="E50" s="29"/>
      <c r="F50" s="29">
        <f t="shared" si="0"/>
        <v>0</v>
      </c>
      <c r="G50" s="29">
        <v>15</v>
      </c>
      <c r="H50" s="29">
        <f t="shared" si="1"/>
        <v>15</v>
      </c>
      <c r="I50" s="30" t="s">
        <v>36</v>
      </c>
    </row>
    <row r="51" spans="1:9" ht="45" x14ac:dyDescent="0.25">
      <c r="A51" s="17">
        <v>39</v>
      </c>
      <c r="B51" s="15">
        <v>43466</v>
      </c>
      <c r="C51" s="14" t="s">
        <v>67</v>
      </c>
      <c r="D51" s="29">
        <v>1</v>
      </c>
      <c r="E51" s="29"/>
      <c r="F51" s="29">
        <f t="shared" si="0"/>
        <v>0</v>
      </c>
      <c r="G51" s="29"/>
      <c r="H51" s="29">
        <f t="shared" si="1"/>
        <v>0</v>
      </c>
      <c r="I51" s="30" t="s">
        <v>21</v>
      </c>
    </row>
    <row r="52" spans="1:9" ht="45" x14ac:dyDescent="0.25">
      <c r="A52" s="6">
        <v>40</v>
      </c>
      <c r="B52" s="10">
        <v>43466</v>
      </c>
      <c r="C52" s="11" t="s">
        <v>61</v>
      </c>
      <c r="D52" s="29">
        <v>1</v>
      </c>
      <c r="E52" s="29"/>
      <c r="F52" s="29">
        <f t="shared" si="0"/>
        <v>0</v>
      </c>
      <c r="G52" s="29"/>
      <c r="H52" s="29">
        <f t="shared" si="1"/>
        <v>0</v>
      </c>
      <c r="I52" s="30" t="s">
        <v>35</v>
      </c>
    </row>
    <row r="53" spans="1:9" ht="60" x14ac:dyDescent="0.25">
      <c r="A53" s="6">
        <v>41</v>
      </c>
      <c r="B53" s="10">
        <v>43466</v>
      </c>
      <c r="C53" s="11" t="s">
        <v>111</v>
      </c>
      <c r="D53" s="29">
        <v>1</v>
      </c>
      <c r="E53" s="29"/>
      <c r="F53" s="29">
        <f t="shared" si="0"/>
        <v>0</v>
      </c>
      <c r="G53" s="29">
        <v>5</v>
      </c>
      <c r="H53" s="29">
        <f t="shared" si="1"/>
        <v>5</v>
      </c>
      <c r="I53" s="30"/>
    </row>
    <row r="54" spans="1:9" ht="60" x14ac:dyDescent="0.25">
      <c r="A54" s="18">
        <v>42</v>
      </c>
      <c r="B54" s="16">
        <v>43466</v>
      </c>
      <c r="C54" s="13" t="s">
        <v>112</v>
      </c>
      <c r="D54" s="29">
        <v>1</v>
      </c>
      <c r="E54" s="29"/>
      <c r="F54" s="29">
        <f t="shared" si="0"/>
        <v>0</v>
      </c>
      <c r="G54" s="29">
        <v>22.7</v>
      </c>
      <c r="H54" s="29">
        <f t="shared" si="1"/>
        <v>22.7</v>
      </c>
      <c r="I54" s="30"/>
    </row>
    <row r="55" spans="1:9" ht="45" x14ac:dyDescent="0.25">
      <c r="A55" s="17">
        <v>43</v>
      </c>
      <c r="B55" s="15">
        <v>43466</v>
      </c>
      <c r="C55" s="14" t="s">
        <v>68</v>
      </c>
      <c r="D55" s="29">
        <v>1</v>
      </c>
      <c r="E55" s="29"/>
      <c r="F55" s="29">
        <f t="shared" si="0"/>
        <v>0</v>
      </c>
      <c r="G55" s="29"/>
      <c r="H55" s="29">
        <f t="shared" si="1"/>
        <v>0</v>
      </c>
      <c r="I55" s="30"/>
    </row>
    <row r="56" spans="1:9" ht="60" x14ac:dyDescent="0.25">
      <c r="A56" s="17">
        <v>44</v>
      </c>
      <c r="B56" s="15">
        <v>43466</v>
      </c>
      <c r="C56" s="14" t="s">
        <v>69</v>
      </c>
      <c r="D56" s="29">
        <v>1</v>
      </c>
      <c r="E56" s="29"/>
      <c r="F56" s="29">
        <f t="shared" si="0"/>
        <v>0</v>
      </c>
      <c r="G56" s="29"/>
      <c r="H56" s="29">
        <f t="shared" si="1"/>
        <v>0</v>
      </c>
      <c r="I56" s="30"/>
    </row>
    <row r="57" spans="1:9" ht="90" x14ac:dyDescent="0.25">
      <c r="A57" s="6">
        <v>45</v>
      </c>
      <c r="B57" s="10">
        <v>43466</v>
      </c>
      <c r="C57" s="11" t="s">
        <v>113</v>
      </c>
      <c r="D57" s="29">
        <v>4</v>
      </c>
      <c r="E57" s="29">
        <v>1.4</v>
      </c>
      <c r="F57" s="29">
        <f t="shared" si="0"/>
        <v>5.6</v>
      </c>
      <c r="G57" s="29"/>
      <c r="H57" s="29">
        <f t="shared" si="1"/>
        <v>0</v>
      </c>
      <c r="I57" s="30"/>
    </row>
    <row r="58" spans="1:9" ht="60" x14ac:dyDescent="0.25">
      <c r="A58" s="6">
        <v>46</v>
      </c>
      <c r="B58" s="10">
        <v>43466</v>
      </c>
      <c r="C58" s="11" t="s">
        <v>114</v>
      </c>
      <c r="D58" s="29">
        <v>4</v>
      </c>
      <c r="E58" s="29"/>
      <c r="F58" s="29">
        <f t="shared" si="0"/>
        <v>0</v>
      </c>
      <c r="G58" s="29"/>
      <c r="H58" s="29">
        <f t="shared" si="1"/>
        <v>0</v>
      </c>
      <c r="I58" s="30"/>
    </row>
    <row r="59" spans="1:9" ht="45" x14ac:dyDescent="0.25">
      <c r="A59" s="6">
        <v>47</v>
      </c>
      <c r="B59" s="10">
        <v>43466</v>
      </c>
      <c r="C59" s="11" t="s">
        <v>59</v>
      </c>
      <c r="D59" s="29">
        <v>1</v>
      </c>
      <c r="E59" s="29"/>
      <c r="F59" s="29">
        <f t="shared" si="0"/>
        <v>0</v>
      </c>
      <c r="G59" s="29"/>
      <c r="H59" s="29">
        <f t="shared" si="1"/>
        <v>0</v>
      </c>
      <c r="I59" s="30"/>
    </row>
    <row r="60" spans="1:9" ht="30" x14ac:dyDescent="0.25">
      <c r="A60" s="6">
        <v>48</v>
      </c>
      <c r="B60" s="10">
        <v>43466</v>
      </c>
      <c r="C60" s="11" t="s">
        <v>70</v>
      </c>
      <c r="D60" s="29">
        <v>1</v>
      </c>
      <c r="E60" s="29"/>
      <c r="F60" s="29">
        <f t="shared" si="0"/>
        <v>0</v>
      </c>
      <c r="G60" s="29"/>
      <c r="H60" s="29">
        <f t="shared" si="1"/>
        <v>0</v>
      </c>
      <c r="I60" s="30"/>
    </row>
    <row r="61" spans="1:9" ht="30" x14ac:dyDescent="0.25">
      <c r="A61" s="18">
        <v>49</v>
      </c>
      <c r="B61" s="16">
        <v>43466</v>
      </c>
      <c r="C61" s="13" t="s">
        <v>115</v>
      </c>
      <c r="D61" s="29">
        <v>1</v>
      </c>
      <c r="E61" s="29">
        <v>0.01</v>
      </c>
      <c r="F61" s="29">
        <f t="shared" si="0"/>
        <v>0.01</v>
      </c>
      <c r="G61" s="29"/>
      <c r="H61" s="29">
        <f t="shared" si="1"/>
        <v>0</v>
      </c>
      <c r="I61" s="30" t="s">
        <v>37</v>
      </c>
    </row>
    <row r="62" spans="1:9" ht="75" x14ac:dyDescent="0.25">
      <c r="A62" s="18">
        <v>50</v>
      </c>
      <c r="B62" s="16">
        <v>43466</v>
      </c>
      <c r="C62" s="13" t="s">
        <v>116</v>
      </c>
      <c r="D62" s="29">
        <v>1</v>
      </c>
      <c r="E62" s="29"/>
      <c r="F62" s="29">
        <f t="shared" si="0"/>
        <v>0</v>
      </c>
      <c r="G62" s="29">
        <v>11</v>
      </c>
      <c r="H62" s="29">
        <f t="shared" si="1"/>
        <v>11</v>
      </c>
      <c r="I62" s="30" t="s">
        <v>49</v>
      </c>
    </row>
    <row r="63" spans="1:9" x14ac:dyDescent="0.25">
      <c r="A63" s="18">
        <v>51</v>
      </c>
      <c r="B63" s="16">
        <v>43466</v>
      </c>
      <c r="C63" s="21" t="s">
        <v>117</v>
      </c>
      <c r="D63" s="29">
        <v>1</v>
      </c>
      <c r="E63" s="29"/>
      <c r="F63" s="29">
        <f t="shared" si="0"/>
        <v>0</v>
      </c>
      <c r="G63" s="29"/>
      <c r="H63" s="29">
        <f t="shared" si="1"/>
        <v>0</v>
      </c>
      <c r="I63" s="30"/>
    </row>
    <row r="64" spans="1:9" ht="45" x14ac:dyDescent="0.25">
      <c r="A64" s="19">
        <v>52</v>
      </c>
      <c r="B64" s="10">
        <v>43101</v>
      </c>
      <c r="C64" s="11" t="s">
        <v>118</v>
      </c>
      <c r="D64" s="29">
        <v>1</v>
      </c>
      <c r="E64" s="29"/>
      <c r="F64" s="29">
        <f t="shared" si="0"/>
        <v>0</v>
      </c>
      <c r="G64" s="29"/>
      <c r="H64" s="29">
        <f t="shared" si="1"/>
        <v>0</v>
      </c>
      <c r="I64" s="30"/>
    </row>
    <row r="65" spans="1:9" ht="45" x14ac:dyDescent="0.25">
      <c r="A65" s="18">
        <v>53</v>
      </c>
      <c r="B65" s="16">
        <v>43101</v>
      </c>
      <c r="C65" s="13" t="s">
        <v>119</v>
      </c>
      <c r="D65" s="29">
        <v>1</v>
      </c>
      <c r="E65" s="29"/>
      <c r="F65" s="29">
        <f t="shared" si="0"/>
        <v>0</v>
      </c>
      <c r="G65" s="29"/>
      <c r="H65" s="29">
        <f t="shared" si="1"/>
        <v>0</v>
      </c>
      <c r="I65" s="30" t="s">
        <v>24</v>
      </c>
    </row>
    <row r="66" spans="1:9" ht="30" x14ac:dyDescent="0.25">
      <c r="A66" s="6">
        <v>54</v>
      </c>
      <c r="B66" s="10">
        <v>43101</v>
      </c>
      <c r="C66" s="11" t="s">
        <v>52</v>
      </c>
      <c r="D66" s="29">
        <v>1</v>
      </c>
      <c r="E66" s="29"/>
      <c r="F66" s="29">
        <f t="shared" si="0"/>
        <v>0</v>
      </c>
      <c r="G66" s="29"/>
      <c r="H66" s="29">
        <f t="shared" si="1"/>
        <v>0</v>
      </c>
      <c r="I66" s="30"/>
    </row>
    <row r="67" spans="1:9" x14ac:dyDescent="0.25">
      <c r="A67" s="6">
        <v>55</v>
      </c>
      <c r="B67" s="10">
        <v>43101</v>
      </c>
      <c r="C67" s="11" t="s">
        <v>38</v>
      </c>
      <c r="D67" s="29">
        <v>1</v>
      </c>
      <c r="E67" s="29"/>
      <c r="F67" s="29">
        <f t="shared" si="0"/>
        <v>0</v>
      </c>
      <c r="G67" s="29"/>
      <c r="H67" s="29">
        <f t="shared" si="1"/>
        <v>0</v>
      </c>
      <c r="I67" s="30" t="s">
        <v>34</v>
      </c>
    </row>
    <row r="68" spans="1:9" ht="45" x14ac:dyDescent="0.25">
      <c r="A68" s="6">
        <v>56</v>
      </c>
      <c r="B68" s="10">
        <v>43101</v>
      </c>
      <c r="C68" s="11" t="s">
        <v>39</v>
      </c>
      <c r="D68" s="29">
        <v>1</v>
      </c>
      <c r="E68" s="29"/>
      <c r="F68" s="29">
        <f t="shared" si="0"/>
        <v>0</v>
      </c>
      <c r="G68" s="29"/>
      <c r="H68" s="29">
        <f t="shared" si="1"/>
        <v>0</v>
      </c>
      <c r="I68" s="30"/>
    </row>
    <row r="69" spans="1:9" ht="60" x14ac:dyDescent="0.25">
      <c r="A69" s="19">
        <v>57</v>
      </c>
      <c r="B69" s="10">
        <v>43101</v>
      </c>
      <c r="C69" s="11" t="s">
        <v>53</v>
      </c>
      <c r="D69" s="29">
        <v>2</v>
      </c>
      <c r="E69" s="29"/>
      <c r="F69" s="29">
        <f t="shared" si="0"/>
        <v>0</v>
      </c>
      <c r="G69" s="29"/>
      <c r="H69" s="29">
        <f t="shared" si="1"/>
        <v>0</v>
      </c>
      <c r="I69" s="30"/>
    </row>
    <row r="70" spans="1:9" x14ac:dyDescent="0.25">
      <c r="A70" s="17">
        <v>58</v>
      </c>
      <c r="B70" s="15">
        <v>40909</v>
      </c>
      <c r="C70" s="22" t="s">
        <v>71</v>
      </c>
      <c r="D70" s="29">
        <v>1</v>
      </c>
      <c r="E70" s="29"/>
      <c r="F70" s="29">
        <f t="shared" si="0"/>
        <v>0</v>
      </c>
      <c r="G70" s="29"/>
      <c r="H70" s="29">
        <f t="shared" si="1"/>
        <v>0</v>
      </c>
      <c r="I70" s="30"/>
    </row>
    <row r="71" spans="1:9" ht="60" x14ac:dyDescent="0.25">
      <c r="A71" s="6">
        <v>59</v>
      </c>
      <c r="B71" s="10">
        <v>39083</v>
      </c>
      <c r="C71" s="11" t="s">
        <v>40</v>
      </c>
      <c r="D71" s="29">
        <v>1</v>
      </c>
      <c r="E71" s="29"/>
      <c r="F71" s="29">
        <f t="shared" si="0"/>
        <v>0</v>
      </c>
      <c r="G71" s="29"/>
      <c r="H71" s="29">
        <f t="shared" si="1"/>
        <v>0</v>
      </c>
      <c r="I71" s="30" t="s">
        <v>24</v>
      </c>
    </row>
    <row r="72" spans="1:9" x14ac:dyDescent="0.25">
      <c r="A72" s="19">
        <v>60</v>
      </c>
      <c r="B72" s="10">
        <v>39083</v>
      </c>
      <c r="C72" s="5" t="s">
        <v>54</v>
      </c>
      <c r="D72" s="29">
        <v>1</v>
      </c>
      <c r="E72" s="29"/>
      <c r="F72" s="29">
        <f t="shared" si="0"/>
        <v>0</v>
      </c>
      <c r="G72" s="29"/>
      <c r="H72" s="29">
        <f t="shared" si="1"/>
        <v>0</v>
      </c>
      <c r="I72" s="30" t="s">
        <v>26</v>
      </c>
    </row>
    <row r="73" spans="1:9" x14ac:dyDescent="0.25">
      <c r="A73" s="17">
        <v>61</v>
      </c>
      <c r="B73" s="15">
        <v>39083</v>
      </c>
      <c r="C73" s="22" t="s">
        <v>41</v>
      </c>
      <c r="D73" s="29">
        <v>1</v>
      </c>
      <c r="E73" s="29">
        <v>3</v>
      </c>
      <c r="F73" s="29">
        <f t="shared" si="0"/>
        <v>3</v>
      </c>
      <c r="G73" s="29"/>
      <c r="H73" s="29">
        <f t="shared" si="1"/>
        <v>0</v>
      </c>
      <c r="I73" s="30"/>
    </row>
    <row r="74" spans="1:9" x14ac:dyDescent="0.25">
      <c r="A74" s="17">
        <v>62</v>
      </c>
      <c r="B74" s="15">
        <v>39083</v>
      </c>
      <c r="C74" s="22" t="s">
        <v>42</v>
      </c>
      <c r="D74" s="29">
        <v>1</v>
      </c>
      <c r="E74" s="29">
        <v>3</v>
      </c>
      <c r="F74" s="29">
        <f t="shared" si="0"/>
        <v>3</v>
      </c>
      <c r="G74" s="29"/>
      <c r="H74" s="29">
        <f t="shared" si="1"/>
        <v>0</v>
      </c>
      <c r="I74" s="30"/>
    </row>
    <row r="75" spans="1:9" x14ac:dyDescent="0.25">
      <c r="A75" s="17">
        <v>63</v>
      </c>
      <c r="B75" s="15">
        <v>52232</v>
      </c>
      <c r="C75" s="22" t="s">
        <v>43</v>
      </c>
      <c r="D75" s="29">
        <v>1</v>
      </c>
      <c r="E75" s="29">
        <v>2</v>
      </c>
      <c r="F75" s="29">
        <f t="shared" si="0"/>
        <v>2</v>
      </c>
      <c r="G75" s="29"/>
      <c r="H75" s="29">
        <f t="shared" si="1"/>
        <v>0</v>
      </c>
      <c r="I75" s="30"/>
    </row>
    <row r="76" spans="1:9" x14ac:dyDescent="0.25">
      <c r="A76" s="17">
        <v>64</v>
      </c>
      <c r="B76" s="15">
        <v>52232</v>
      </c>
      <c r="C76" s="22" t="s">
        <v>44</v>
      </c>
      <c r="D76" s="29">
        <v>1</v>
      </c>
      <c r="E76" s="29"/>
      <c r="F76" s="29">
        <f t="shared" si="0"/>
        <v>0</v>
      </c>
      <c r="G76" s="29"/>
      <c r="H76" s="29">
        <f t="shared" si="1"/>
        <v>0</v>
      </c>
      <c r="I76" s="30"/>
    </row>
    <row r="77" spans="1:9" x14ac:dyDescent="0.25">
      <c r="A77" s="17">
        <v>65</v>
      </c>
      <c r="B77" s="15">
        <v>41275</v>
      </c>
      <c r="C77" s="22" t="s">
        <v>45</v>
      </c>
      <c r="D77" s="29">
        <v>1</v>
      </c>
      <c r="E77" s="29"/>
      <c r="F77" s="29">
        <f t="shared" si="0"/>
        <v>0</v>
      </c>
      <c r="G77" s="29"/>
      <c r="H77" s="29">
        <f t="shared" si="1"/>
        <v>0</v>
      </c>
      <c r="I77" s="30"/>
    </row>
    <row r="78" spans="1:9" x14ac:dyDescent="0.25">
      <c r="A78" s="17">
        <v>66</v>
      </c>
      <c r="B78" s="15">
        <v>41275</v>
      </c>
      <c r="C78" s="22" t="s">
        <v>46</v>
      </c>
      <c r="D78" s="29">
        <v>4</v>
      </c>
      <c r="E78" s="29"/>
      <c r="F78" s="29">
        <f t="shared" ref="F78:F98" si="2">D78*E78</f>
        <v>0</v>
      </c>
      <c r="G78" s="29"/>
      <c r="H78" s="29">
        <f t="shared" ref="H78:H98" si="3">D78*G78</f>
        <v>0</v>
      </c>
      <c r="I78" s="30"/>
    </row>
    <row r="79" spans="1:9" ht="60" x14ac:dyDescent="0.25">
      <c r="A79" s="17">
        <v>67</v>
      </c>
      <c r="B79" s="15">
        <v>41275</v>
      </c>
      <c r="C79" s="14" t="s">
        <v>23</v>
      </c>
      <c r="D79" s="29">
        <v>1</v>
      </c>
      <c r="E79" s="29"/>
      <c r="F79" s="29">
        <f t="shared" si="2"/>
        <v>0</v>
      </c>
      <c r="G79" s="29"/>
      <c r="H79" s="29">
        <f t="shared" si="3"/>
        <v>0</v>
      </c>
      <c r="I79" s="30"/>
    </row>
    <row r="80" spans="1:9" ht="75" x14ac:dyDescent="0.25">
      <c r="A80" s="17">
        <v>68</v>
      </c>
      <c r="B80" s="15">
        <v>41275</v>
      </c>
      <c r="C80" s="14" t="s">
        <v>72</v>
      </c>
      <c r="D80" s="29">
        <v>1</v>
      </c>
      <c r="E80" s="29"/>
      <c r="F80" s="29">
        <f t="shared" si="2"/>
        <v>0</v>
      </c>
      <c r="G80" s="29"/>
      <c r="H80" s="29">
        <f t="shared" si="3"/>
        <v>0</v>
      </c>
      <c r="I80" s="30" t="s">
        <v>48</v>
      </c>
    </row>
    <row r="81" spans="1:9" ht="60" x14ac:dyDescent="0.25">
      <c r="A81" s="17">
        <v>69</v>
      </c>
      <c r="B81" s="15">
        <v>41275</v>
      </c>
      <c r="C81" s="14" t="s">
        <v>73</v>
      </c>
      <c r="D81" s="29">
        <v>1</v>
      </c>
      <c r="E81" s="29"/>
      <c r="F81" s="29">
        <f t="shared" si="2"/>
        <v>0</v>
      </c>
      <c r="G81" s="29"/>
      <c r="H81" s="29">
        <f t="shared" si="3"/>
        <v>0</v>
      </c>
      <c r="I81" s="30"/>
    </row>
    <row r="82" spans="1:9" ht="75" x14ac:dyDescent="0.25">
      <c r="A82" s="17">
        <v>70</v>
      </c>
      <c r="B82" s="15">
        <v>41275</v>
      </c>
      <c r="C82" s="14" t="s">
        <v>88</v>
      </c>
      <c r="D82" s="29">
        <v>1</v>
      </c>
      <c r="E82" s="29">
        <v>0.2</v>
      </c>
      <c r="F82" s="29">
        <f t="shared" si="2"/>
        <v>0.2</v>
      </c>
      <c r="G82" s="29"/>
      <c r="H82" s="29">
        <f t="shared" si="3"/>
        <v>0</v>
      </c>
      <c r="I82" s="30"/>
    </row>
    <row r="83" spans="1:9" ht="30" x14ac:dyDescent="0.25">
      <c r="A83" s="17">
        <v>71</v>
      </c>
      <c r="B83" s="15">
        <v>38353</v>
      </c>
      <c r="C83" s="14" t="s">
        <v>74</v>
      </c>
      <c r="D83" s="29">
        <v>3</v>
      </c>
      <c r="E83" s="29"/>
      <c r="F83" s="29">
        <f t="shared" si="2"/>
        <v>0</v>
      </c>
      <c r="G83" s="29"/>
      <c r="H83" s="29">
        <f t="shared" si="3"/>
        <v>0</v>
      </c>
      <c r="I83" s="30"/>
    </row>
    <row r="84" spans="1:9" ht="30" x14ac:dyDescent="0.25">
      <c r="A84" s="17">
        <v>72</v>
      </c>
      <c r="B84" s="15">
        <v>46753</v>
      </c>
      <c r="C84" s="14" t="s">
        <v>75</v>
      </c>
      <c r="D84" s="29">
        <v>2</v>
      </c>
      <c r="E84" s="29"/>
      <c r="F84" s="29">
        <f t="shared" si="2"/>
        <v>0</v>
      </c>
      <c r="G84" s="29"/>
      <c r="H84" s="29">
        <f t="shared" si="3"/>
        <v>0</v>
      </c>
      <c r="I84" s="30"/>
    </row>
    <row r="85" spans="1:9" ht="60" x14ac:dyDescent="0.25">
      <c r="A85" s="17">
        <v>73</v>
      </c>
      <c r="B85" s="15">
        <v>48945</v>
      </c>
      <c r="C85" s="14" t="s">
        <v>23</v>
      </c>
      <c r="D85" s="29">
        <v>1</v>
      </c>
      <c r="E85" s="29"/>
      <c r="F85" s="29">
        <f t="shared" si="2"/>
        <v>0</v>
      </c>
      <c r="G85" s="29"/>
      <c r="H85" s="29">
        <f t="shared" si="3"/>
        <v>0</v>
      </c>
      <c r="I85" s="30" t="s">
        <v>48</v>
      </c>
    </row>
    <row r="86" spans="1:9" ht="90" x14ac:dyDescent="0.25">
      <c r="A86" s="17">
        <v>74</v>
      </c>
      <c r="B86" s="15">
        <v>48945</v>
      </c>
      <c r="C86" s="14" t="s">
        <v>76</v>
      </c>
      <c r="D86" s="29">
        <v>1</v>
      </c>
      <c r="E86" s="29"/>
      <c r="F86" s="29">
        <f t="shared" si="2"/>
        <v>0</v>
      </c>
      <c r="G86" s="29"/>
      <c r="H86" s="29">
        <f t="shared" si="3"/>
        <v>0</v>
      </c>
      <c r="I86" s="30" t="s">
        <v>48</v>
      </c>
    </row>
    <row r="87" spans="1:9" ht="60" x14ac:dyDescent="0.25">
      <c r="A87" s="17">
        <v>75</v>
      </c>
      <c r="B87" s="15">
        <v>48945</v>
      </c>
      <c r="C87" s="14" t="s">
        <v>77</v>
      </c>
      <c r="D87" s="29">
        <v>1</v>
      </c>
      <c r="E87" s="29"/>
      <c r="F87" s="29">
        <f t="shared" si="2"/>
        <v>0</v>
      </c>
      <c r="G87" s="29"/>
      <c r="H87" s="29">
        <f t="shared" si="3"/>
        <v>0</v>
      </c>
      <c r="I87" s="30"/>
    </row>
    <row r="88" spans="1:9" ht="105" x14ac:dyDescent="0.25">
      <c r="A88" s="17">
        <v>76</v>
      </c>
      <c r="B88" s="15">
        <v>48945</v>
      </c>
      <c r="C88" s="14" t="s">
        <v>78</v>
      </c>
      <c r="D88" s="29">
        <v>1</v>
      </c>
      <c r="E88" s="29"/>
      <c r="F88" s="29">
        <f t="shared" si="2"/>
        <v>0</v>
      </c>
      <c r="G88" s="29">
        <v>7</v>
      </c>
      <c r="H88" s="29">
        <f t="shared" si="3"/>
        <v>7</v>
      </c>
      <c r="I88" s="30" t="s">
        <v>47</v>
      </c>
    </row>
    <row r="89" spans="1:9" ht="60" x14ac:dyDescent="0.25">
      <c r="A89" s="17">
        <v>77</v>
      </c>
      <c r="B89" s="15">
        <v>48945</v>
      </c>
      <c r="C89" s="14" t="s">
        <v>79</v>
      </c>
      <c r="D89" s="29">
        <v>1</v>
      </c>
      <c r="E89" s="29">
        <v>0.2</v>
      </c>
      <c r="F89" s="29">
        <f t="shared" si="2"/>
        <v>0.2</v>
      </c>
      <c r="G89" s="29"/>
      <c r="H89" s="29">
        <f t="shared" si="3"/>
        <v>0</v>
      </c>
      <c r="I89" s="30"/>
    </row>
    <row r="90" spans="1:9" ht="90" x14ac:dyDescent="0.25">
      <c r="A90" s="17">
        <v>78</v>
      </c>
      <c r="B90" s="15">
        <v>40576</v>
      </c>
      <c r="C90" s="14" t="s">
        <v>80</v>
      </c>
      <c r="D90" s="29">
        <v>1</v>
      </c>
      <c r="E90" s="29"/>
      <c r="F90" s="29">
        <f t="shared" si="2"/>
        <v>0</v>
      </c>
      <c r="G90" s="29"/>
      <c r="H90" s="29">
        <f t="shared" si="3"/>
        <v>0</v>
      </c>
      <c r="I90" s="30" t="s">
        <v>48</v>
      </c>
    </row>
    <row r="91" spans="1:9" ht="45" x14ac:dyDescent="0.25">
      <c r="A91" s="17">
        <v>79</v>
      </c>
      <c r="B91" s="15">
        <v>40576</v>
      </c>
      <c r="C91" s="14" t="s">
        <v>81</v>
      </c>
      <c r="D91" s="29">
        <v>1</v>
      </c>
      <c r="E91" s="29"/>
      <c r="F91" s="29">
        <f t="shared" si="2"/>
        <v>0</v>
      </c>
      <c r="G91" s="29"/>
      <c r="H91" s="29">
        <f t="shared" si="3"/>
        <v>0</v>
      </c>
      <c r="I91" s="30"/>
    </row>
    <row r="92" spans="1:9" ht="75" x14ac:dyDescent="0.25">
      <c r="A92" s="17">
        <v>80</v>
      </c>
      <c r="B92" s="15">
        <v>40576</v>
      </c>
      <c r="C92" s="14" t="s">
        <v>89</v>
      </c>
      <c r="D92" s="29">
        <v>1</v>
      </c>
      <c r="E92" s="29">
        <v>0.2</v>
      </c>
      <c r="F92" s="29">
        <f t="shared" si="2"/>
        <v>0.2</v>
      </c>
      <c r="G92" s="29"/>
      <c r="H92" s="29">
        <f t="shared" si="3"/>
        <v>0</v>
      </c>
      <c r="I92" s="30"/>
    </row>
    <row r="93" spans="1:9" ht="60" x14ac:dyDescent="0.25">
      <c r="A93" s="17">
        <v>81</v>
      </c>
      <c r="B93" s="15">
        <v>40576</v>
      </c>
      <c r="C93" s="14" t="s">
        <v>23</v>
      </c>
      <c r="D93" s="29">
        <v>1</v>
      </c>
      <c r="E93" s="29"/>
      <c r="F93" s="29">
        <f t="shared" si="2"/>
        <v>0</v>
      </c>
      <c r="G93" s="29"/>
      <c r="H93" s="29">
        <f t="shared" si="3"/>
        <v>0</v>
      </c>
      <c r="I93" s="30"/>
    </row>
    <row r="94" spans="1:9" ht="90" x14ac:dyDescent="0.25">
      <c r="A94" s="17">
        <v>82</v>
      </c>
      <c r="B94" s="15">
        <v>40576</v>
      </c>
      <c r="C94" s="14" t="s">
        <v>56</v>
      </c>
      <c r="D94" s="29">
        <v>1</v>
      </c>
      <c r="E94" s="29"/>
      <c r="F94" s="29">
        <f t="shared" si="2"/>
        <v>0</v>
      </c>
      <c r="G94" s="29">
        <v>7</v>
      </c>
      <c r="H94" s="29">
        <f t="shared" si="3"/>
        <v>7</v>
      </c>
      <c r="I94" s="30" t="s">
        <v>47</v>
      </c>
    </row>
    <row r="95" spans="1:9" ht="75" x14ac:dyDescent="0.25">
      <c r="A95" s="17">
        <v>83</v>
      </c>
      <c r="B95" s="15">
        <v>44229</v>
      </c>
      <c r="C95" s="14" t="s">
        <v>82</v>
      </c>
      <c r="D95" s="29">
        <v>1</v>
      </c>
      <c r="E95" s="29"/>
      <c r="F95" s="29">
        <f t="shared" si="2"/>
        <v>0</v>
      </c>
      <c r="G95" s="29"/>
      <c r="H95" s="29">
        <f t="shared" si="3"/>
        <v>0</v>
      </c>
      <c r="I95" s="30" t="s">
        <v>48</v>
      </c>
    </row>
    <row r="96" spans="1:9" ht="45" x14ac:dyDescent="0.25">
      <c r="A96" s="17">
        <v>84</v>
      </c>
      <c r="B96" s="15">
        <v>44229</v>
      </c>
      <c r="C96" s="14" t="s">
        <v>83</v>
      </c>
      <c r="D96" s="29">
        <v>1</v>
      </c>
      <c r="E96" s="29"/>
      <c r="F96" s="29">
        <f t="shared" si="2"/>
        <v>0</v>
      </c>
      <c r="G96" s="29"/>
      <c r="H96" s="29">
        <f t="shared" si="3"/>
        <v>0</v>
      </c>
      <c r="I96" s="30"/>
    </row>
    <row r="97" spans="1:9" ht="75" x14ac:dyDescent="0.25">
      <c r="A97" s="17">
        <v>85</v>
      </c>
      <c r="B97" s="15">
        <v>44229</v>
      </c>
      <c r="C97" s="14" t="s">
        <v>90</v>
      </c>
      <c r="D97" s="29">
        <v>1</v>
      </c>
      <c r="E97" s="29">
        <v>0.2</v>
      </c>
      <c r="F97" s="29">
        <f t="shared" si="2"/>
        <v>0.2</v>
      </c>
      <c r="G97" s="29"/>
      <c r="H97" s="29">
        <f t="shared" si="3"/>
        <v>0</v>
      </c>
      <c r="I97" s="30"/>
    </row>
    <row r="98" spans="1:9" ht="60" x14ac:dyDescent="0.25">
      <c r="A98" s="17">
        <v>86</v>
      </c>
      <c r="B98" s="15">
        <v>44229</v>
      </c>
      <c r="C98" s="14" t="s">
        <v>23</v>
      </c>
      <c r="D98" s="29">
        <v>1</v>
      </c>
      <c r="E98" s="29"/>
      <c r="F98" s="29">
        <f t="shared" si="2"/>
        <v>0</v>
      </c>
      <c r="G98" s="29"/>
      <c r="H98" s="29">
        <f t="shared" si="3"/>
        <v>0</v>
      </c>
      <c r="I98" s="30"/>
    </row>
    <row r="99" spans="1:9" x14ac:dyDescent="0.25">
      <c r="E99" s="33"/>
      <c r="F99" s="34"/>
      <c r="G99" s="33"/>
      <c r="H99" s="34"/>
      <c r="I99" s="33"/>
    </row>
    <row r="100" spans="1:9" x14ac:dyDescent="0.25">
      <c r="C100" s="7" t="s">
        <v>6</v>
      </c>
      <c r="E100" s="20">
        <v>27</v>
      </c>
      <c r="I100" s="20" t="s">
        <v>10</v>
      </c>
    </row>
    <row r="101" spans="1:9" x14ac:dyDescent="0.25">
      <c r="C101" s="7" t="s">
        <v>7</v>
      </c>
      <c r="E101" s="20">
        <f>SUM(G13:G98)</f>
        <v>73.7</v>
      </c>
      <c r="I101" s="20" t="s">
        <v>10</v>
      </c>
    </row>
    <row r="102" spans="1:9" x14ac:dyDescent="0.25">
      <c r="C102" s="8" t="s">
        <v>8</v>
      </c>
      <c r="D102" s="31"/>
      <c r="E102" s="32">
        <f>SUM(E100:E101)</f>
        <v>100.7</v>
      </c>
      <c r="F102" s="32"/>
      <c r="G102" s="32"/>
      <c r="H102" s="32"/>
      <c r="I102" s="32" t="s">
        <v>10</v>
      </c>
    </row>
    <row r="103" spans="1:9" x14ac:dyDescent="0.25">
      <c r="C103" s="7" t="s">
        <v>9</v>
      </c>
      <c r="E103" s="20">
        <f>E102*0.6</f>
        <v>60.42</v>
      </c>
      <c r="I103" s="20" t="s">
        <v>10</v>
      </c>
    </row>
    <row r="104" spans="1:9" x14ac:dyDescent="0.25">
      <c r="C104" s="7"/>
    </row>
    <row r="105" spans="1:9" ht="135" x14ac:dyDescent="0.25">
      <c r="C105" s="36" t="s">
        <v>120</v>
      </c>
    </row>
    <row r="106" spans="1:9" x14ac:dyDescent="0.25">
      <c r="B106" s="24"/>
      <c r="C106" t="s">
        <v>64</v>
      </c>
    </row>
    <row r="107" spans="1:9" x14ac:dyDescent="0.25">
      <c r="B107" s="25"/>
      <c r="C107" t="s">
        <v>66</v>
      </c>
    </row>
    <row r="108" spans="1:9" x14ac:dyDescent="0.25">
      <c r="B108" s="23"/>
      <c r="C108" t="s">
        <v>65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JUDr. Anna Břenková</dc:creator>
  <cp:lastModifiedBy>Kotanidisová Hana</cp:lastModifiedBy>
  <cp:lastPrinted>2021-09-08T06:39:09Z</cp:lastPrinted>
  <dcterms:created xsi:type="dcterms:W3CDTF">2021-04-06T08:01:56Z</dcterms:created>
  <dcterms:modified xsi:type="dcterms:W3CDTF">2022-06-30T09:35:28Z</dcterms:modified>
</cp:coreProperties>
</file>